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<sst xmlns="http://schemas.openxmlformats.org/spreadsheetml/2006/main" count="87" uniqueCount="85">
  <si>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</si>
  <si>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</si>
  <si>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</si>
  <si>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</si>
  <si>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</si>
  <si>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6</t>
  </si>
  <si>
    <t>7</t>
  </si>
  <si>
    <t>8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</si>
  <si>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</si>
  <si>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</si>
  <si>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</si>
  <si>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</si>
  <si>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</si>
  <si>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</si>
  <si>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</si>
  <si>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</si>
  <si>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</si>
  <si>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</si>
  <si>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</si>
  <si>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</si>
  <si>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</si>
  <si>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</si>
  <si>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</si>
  <si>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</si>
  <si>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</si>
  <si>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</si>
  <si>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</si>
  <si>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</si>
  <si>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</si>
  <si>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</si>
  <si>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</si>
  <si>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</si>
  <si>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</si>
  <si>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</si>
  <si>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</si>
  <si>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</si>
  <si>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</si>
  <si>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</si>
  <si>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</si>
  <si>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</si>
  <si>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</si>
  <si>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</si>
  <si>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</si>
  <si>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</si>
  <si>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</si>
  <si>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</si>
  <si>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</si>
  <si>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</si>
  <si>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</si>
  <si>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</si>
  <si>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2 02 10000 00 0000 151 </t>
  </si>
  <si>
    <t>Дотации бюджетам бюджетной системы Российской Федерации</t>
  </si>
  <si>
    <t xml:space="preserve">2 02 15001 00 0000 151 </t>
  </si>
  <si>
    <t>Дотации на выравнивание бюджетной обеспеченности</t>
  </si>
  <si>
    <t xml:space="preserve">2 02 15001 10 0000 151 </t>
  </si>
  <si>
    <t>Дотации бюджетам сельских поселений на выравнивание бюджетной обеспеченности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</si>
  <si>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</si>
  <si>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</si>
  <si>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</si>
  <si>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</si>
  <si>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</si>
  <si>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</si>
  <si>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</si>
  <si>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</si>
  <si>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</si>
  <si>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</si>
  <si>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</si>
  <si>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Приложение 1</t>
  </si>
  <si>
    <t>Наименование статьи доходов</t>
  </si>
  <si>
    <t xml:space="preserve">2 02 40000 00 0000 151 </t>
  </si>
  <si>
    <t>Иные межбюджетные трансферты</t>
  </si>
  <si>
    <t xml:space="preserve">2 02 49999 00 0000 151 </t>
  </si>
  <si>
    <t>Прочие межбюджетные трансферты, передаваемые бюджетам</t>
  </si>
  <si>
    <t xml:space="preserve">2 02 49999 10 0000 151 </t>
  </si>
  <si>
    <t>Прочие межбюджетные трансферты, передаваемые бюджетам сельских поселений</t>
  </si>
  <si>
    <t xml:space="preserve">2 02 40014 00 0000 151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</si>
  <si>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</si>
  <si>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</si>
  <si>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</si>
  <si>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 бюджете Барабанщиковского сельского поселения Дубовского района на 2018 год и на плановый период 2019 и 2020 годов</t>
  </si>
  <si>
    <t xml:space="preserve">к  решению Собрания депутатов Барабанщиковского сельского поселения </t>
  </si>
  <si>
    <t>Объем поступлений доходов местного бюджета на 2018 год и на плановый период 2019 и 2020годов</t>
  </si>
  <si>
    <t>2018 год</t>
  </si>
  <si>
    <t>2019год</t>
  </si>
  <si>
    <t>2020год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</si>
</sst>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#,##0.0"/>
  </numFmts>
  <fonts count="46">
    <font>
      <sz val="10"/>
      <name val="Arial"/>
      <family val="0"/>
    </font>
    <font>
      <sz val="14"/>
      <name val="Times New Roman CYR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0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173" fontId="3" fillId="0" borderId="10" xfId="0" applyNumberFormat="1" applyFont="1" applyBorder="1" applyAlignment="1" applyProtection="1">
      <alignment horizontal="right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justify" vertical="center" wrapText="1"/>
      <protection/>
    </xf>
    <xf numFmtId="173" fontId="3" fillId="0" borderId="10" xfId="0" applyNumberFormat="1" applyFont="1" applyBorder="1" applyAlignment="1" applyProtection="1">
      <alignment/>
      <protection/>
    </xf>
    <xf numFmtId="173" fontId="4" fillId="0" borderId="10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3" fontId="4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>
      <alignment vertical="top" wrapText="1"/>
    </xf>
    <xf numFmtId="173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N8" sqref="N8"/>
    </sheetView>
  </sheetViews>
  <sheetFormatPr defaultColWidth="9.140625" defaultRowHeight="18" customHeight="1"/>
  <cols>
    <col min="1" max="1" width="27.7109375" style="0" customWidth="1"/>
    <col min="2" max="2" width="53.8515625" style="0" customWidth="1"/>
    <col min="3" max="4" width="8.8515625" style="0" hidden="1" customWidth="1"/>
    <col min="5" max="5" width="13.00390625" style="7" customWidth="1"/>
    <col min="6" max="7" width="8.8515625" style="0" hidden="1" customWidth="1"/>
    <col min="8" max="8" width="80.7109375" style="0" hidden="1" customWidth="1"/>
    <col min="10" max="10" width="10.00390625" style="0" customWidth="1"/>
  </cols>
  <sheetData>
    <row r="1" spans="2:10" ht="18" customHeight="1">
      <c r="B1" s="6"/>
      <c r="C1" s="6"/>
      <c r="D1" s="6"/>
      <c r="E1" s="19" t="s">
        <v>67</v>
      </c>
      <c r="F1" s="19"/>
      <c r="G1" s="19"/>
      <c r="H1" s="19"/>
      <c r="I1" s="19"/>
      <c r="J1" s="19"/>
    </row>
    <row r="2" spans="2:10" ht="18" customHeight="1">
      <c r="B2" s="20" t="s">
        <v>80</v>
      </c>
      <c r="C2" s="20"/>
      <c r="D2" s="20"/>
      <c r="E2" s="20"/>
      <c r="F2" s="20"/>
      <c r="G2" s="20"/>
      <c r="H2" s="20"/>
      <c r="I2" s="20"/>
      <c r="J2" s="20"/>
    </row>
    <row r="3" spans="2:10" ht="28.5" customHeight="1">
      <c r="B3" s="20" t="s">
        <v>79</v>
      </c>
      <c r="C3" s="20"/>
      <c r="D3" s="20"/>
      <c r="E3" s="20"/>
      <c r="F3" s="20"/>
      <c r="G3" s="20"/>
      <c r="H3" s="20"/>
      <c r="I3" s="20"/>
      <c r="J3" s="20"/>
    </row>
    <row r="4" spans="1:10" ht="33.75" customHeight="1">
      <c r="A4" s="21" t="s">
        <v>81</v>
      </c>
      <c r="B4" s="21"/>
      <c r="C4" s="21"/>
      <c r="D4" s="21"/>
      <c r="E4" s="21"/>
      <c r="F4" s="21"/>
      <c r="G4" s="21"/>
      <c r="H4" s="21"/>
      <c r="I4" s="21"/>
      <c r="J4" s="21"/>
    </row>
    <row r="5" spans="1:8" ht="18" customHeight="1">
      <c r="A5" s="2"/>
      <c r="B5" s="2"/>
      <c r="C5" s="2"/>
      <c r="D5" s="2"/>
      <c r="E5" s="8" t="s">
        <v>0</v>
      </c>
      <c r="F5" s="2"/>
      <c r="G5" s="2"/>
      <c r="H5" s="1"/>
    </row>
    <row r="6" spans="1:10" ht="48.75" customHeight="1">
      <c r="A6" s="22" t="s">
        <v>1</v>
      </c>
      <c r="B6" s="22" t="s">
        <v>68</v>
      </c>
      <c r="C6" s="17"/>
      <c r="D6" s="17"/>
      <c r="E6" s="23" t="s">
        <v>82</v>
      </c>
      <c r="F6" s="24"/>
      <c r="G6" s="24"/>
      <c r="H6" s="25"/>
      <c r="I6" s="26" t="s">
        <v>83</v>
      </c>
      <c r="J6" s="26" t="s">
        <v>84</v>
      </c>
    </row>
    <row r="7" spans="1:10" ht="21" customHeight="1">
      <c r="A7" s="27" t="s">
        <v>2</v>
      </c>
      <c r="B7" s="27" t="s">
        <v>3</v>
      </c>
      <c r="C7" s="27" t="s">
        <v>3</v>
      </c>
      <c r="D7" s="27" t="s">
        <v>4</v>
      </c>
      <c r="E7" s="27" t="s">
        <v>4</v>
      </c>
      <c r="F7" s="28" t="s">
        <v>5</v>
      </c>
      <c r="G7" s="28" t="s">
        <v>6</v>
      </c>
      <c r="H7" s="29" t="s">
        <v>7</v>
      </c>
      <c r="I7" s="30">
        <v>4</v>
      </c>
      <c r="J7" s="30">
        <v>5</v>
      </c>
    </row>
    <row r="8" spans="1:10" ht="30" customHeight="1">
      <c r="A8" s="9" t="s">
        <v>8</v>
      </c>
      <c r="B8" s="10" t="s">
        <v>9</v>
      </c>
      <c r="C8" s="9"/>
      <c r="D8" s="9"/>
      <c r="E8" s="11">
        <f>E9+E12+E20+E23+E27</f>
        <v>2088.7000000000003</v>
      </c>
      <c r="F8" s="3">
        <v>2277.4</v>
      </c>
      <c r="G8" s="3">
        <v>2315.3</v>
      </c>
      <c r="I8" s="11">
        <f>I9+I12+I20+I23+I27</f>
        <v>2018.3</v>
      </c>
      <c r="J8" s="11">
        <f>J9+J12+J20+J23+J27</f>
        <v>2057.7</v>
      </c>
    </row>
    <row r="9" spans="1:10" ht="19.5" customHeight="1">
      <c r="A9" s="9" t="s">
        <v>10</v>
      </c>
      <c r="B9" s="10" t="s">
        <v>11</v>
      </c>
      <c r="C9" s="9"/>
      <c r="D9" s="9"/>
      <c r="E9" s="11">
        <f aca="true" t="shared" si="0" ref="E9:J9">E10</f>
        <v>375.1</v>
      </c>
      <c r="F9" s="11">
        <f t="shared" si="0"/>
        <v>283.8</v>
      </c>
      <c r="G9" s="11">
        <f t="shared" si="0"/>
        <v>304</v>
      </c>
      <c r="H9" s="11">
        <f t="shared" si="0"/>
        <v>0</v>
      </c>
      <c r="I9" s="11">
        <f t="shared" si="0"/>
        <v>378</v>
      </c>
      <c r="J9" s="11">
        <f t="shared" si="0"/>
        <v>390.8</v>
      </c>
    </row>
    <row r="10" spans="1:10" ht="19.5" customHeight="1">
      <c r="A10" s="9" t="s">
        <v>12</v>
      </c>
      <c r="B10" s="10" t="s">
        <v>13</v>
      </c>
      <c r="C10" s="9"/>
      <c r="D10" s="9"/>
      <c r="E10" s="12">
        <f>E11</f>
        <v>375.1</v>
      </c>
      <c r="F10" s="5">
        <v>283.8</v>
      </c>
      <c r="G10" s="5">
        <v>304</v>
      </c>
      <c r="I10" s="12">
        <f>I11</f>
        <v>378</v>
      </c>
      <c r="J10" s="12">
        <f>J11</f>
        <v>390.8</v>
      </c>
    </row>
    <row r="11" spans="1:10" ht="94.5" customHeight="1">
      <c r="A11" s="9" t="s">
        <v>14</v>
      </c>
      <c r="B11" s="10" t="s">
        <v>15</v>
      </c>
      <c r="C11" s="9"/>
      <c r="D11" s="9"/>
      <c r="E11" s="12">
        <v>375.1</v>
      </c>
      <c r="F11" s="5">
        <v>283.8</v>
      </c>
      <c r="G11" s="5">
        <v>304</v>
      </c>
      <c r="I11" s="12">
        <v>378</v>
      </c>
      <c r="J11" s="5">
        <v>390.8</v>
      </c>
    </row>
    <row r="12" spans="1:10" ht="19.5" customHeight="1">
      <c r="A12" s="9" t="s">
        <v>16</v>
      </c>
      <c r="B12" s="10" t="s">
        <v>17</v>
      </c>
      <c r="C12" s="9"/>
      <c r="D12" s="9"/>
      <c r="E12" s="11">
        <f aca="true" t="shared" si="1" ref="E12:J12">E13+E15</f>
        <v>1427.3</v>
      </c>
      <c r="F12" s="11">
        <f t="shared" si="1"/>
        <v>1551.2</v>
      </c>
      <c r="G12" s="11">
        <f t="shared" si="1"/>
        <v>1551.2</v>
      </c>
      <c r="H12" s="11">
        <f t="shared" si="1"/>
        <v>0</v>
      </c>
      <c r="I12" s="11">
        <f t="shared" si="1"/>
        <v>1343.1</v>
      </c>
      <c r="J12" s="11">
        <f t="shared" si="1"/>
        <v>1358.4</v>
      </c>
    </row>
    <row r="13" spans="1:10" ht="19.5" customHeight="1">
      <c r="A13" s="9" t="s">
        <v>18</v>
      </c>
      <c r="B13" s="10" t="s">
        <v>19</v>
      </c>
      <c r="C13" s="9"/>
      <c r="D13" s="9"/>
      <c r="E13" s="12">
        <f>E14</f>
        <v>64</v>
      </c>
      <c r="F13" s="5">
        <v>33.5</v>
      </c>
      <c r="G13" s="5">
        <v>33.5</v>
      </c>
      <c r="I13" s="12">
        <f>I14</f>
        <v>28.1</v>
      </c>
      <c r="J13" s="12">
        <f>J14</f>
        <v>43.4</v>
      </c>
    </row>
    <row r="14" spans="1:10" ht="57.75" customHeight="1">
      <c r="A14" s="9" t="s">
        <v>20</v>
      </c>
      <c r="B14" s="10" t="s">
        <v>21</v>
      </c>
      <c r="C14" s="9"/>
      <c r="D14" s="9"/>
      <c r="E14" s="12">
        <v>64</v>
      </c>
      <c r="F14" s="5">
        <v>33.5</v>
      </c>
      <c r="G14" s="5">
        <v>33.5</v>
      </c>
      <c r="I14" s="12">
        <v>28.1</v>
      </c>
      <c r="J14" s="5">
        <v>43.4</v>
      </c>
    </row>
    <row r="15" spans="1:10" ht="19.5" customHeight="1">
      <c r="A15" s="9" t="s">
        <v>22</v>
      </c>
      <c r="B15" s="10" t="s">
        <v>23</v>
      </c>
      <c r="C15" s="9"/>
      <c r="D15" s="9"/>
      <c r="E15" s="12">
        <f aca="true" t="shared" si="2" ref="E15:J15">E16+E18</f>
        <v>1363.3</v>
      </c>
      <c r="F15" s="12">
        <f t="shared" si="2"/>
        <v>1517.7</v>
      </c>
      <c r="G15" s="12">
        <f t="shared" si="2"/>
        <v>1517.7</v>
      </c>
      <c r="H15" s="12">
        <f t="shared" si="2"/>
        <v>0</v>
      </c>
      <c r="I15" s="12">
        <f t="shared" si="2"/>
        <v>1315</v>
      </c>
      <c r="J15" s="12">
        <f t="shared" si="2"/>
        <v>1315</v>
      </c>
    </row>
    <row r="16" spans="1:10" ht="19.5" customHeight="1">
      <c r="A16" s="9" t="s">
        <v>24</v>
      </c>
      <c r="B16" s="10" t="s">
        <v>25</v>
      </c>
      <c r="C16" s="9"/>
      <c r="D16" s="9"/>
      <c r="E16" s="12">
        <f>E17</f>
        <v>176</v>
      </c>
      <c r="F16" s="5">
        <v>244</v>
      </c>
      <c r="G16" s="5">
        <v>244</v>
      </c>
      <c r="I16" s="12">
        <f>I17</f>
        <v>176</v>
      </c>
      <c r="J16" s="12">
        <f>J17</f>
        <v>176</v>
      </c>
    </row>
    <row r="17" spans="1:10" ht="38.25" customHeight="1">
      <c r="A17" s="9" t="s">
        <v>26</v>
      </c>
      <c r="B17" s="10" t="s">
        <v>27</v>
      </c>
      <c r="C17" s="9"/>
      <c r="D17" s="9"/>
      <c r="E17" s="12">
        <v>176</v>
      </c>
      <c r="F17" s="5">
        <v>244</v>
      </c>
      <c r="G17" s="5">
        <v>244</v>
      </c>
      <c r="I17" s="12">
        <v>176</v>
      </c>
      <c r="J17" s="5">
        <v>176</v>
      </c>
    </row>
    <row r="18" spans="1:10" ht="19.5" customHeight="1">
      <c r="A18" s="9" t="s">
        <v>28</v>
      </c>
      <c r="B18" s="10" t="s">
        <v>29</v>
      </c>
      <c r="C18" s="9"/>
      <c r="D18" s="9"/>
      <c r="E18" s="12">
        <f>E19</f>
        <v>1187.3</v>
      </c>
      <c r="F18" s="5">
        <v>1273.7</v>
      </c>
      <c r="G18" s="5">
        <v>1273.7</v>
      </c>
      <c r="I18" s="12">
        <f>I19</f>
        <v>1139</v>
      </c>
      <c r="J18" s="5">
        <v>1139</v>
      </c>
    </row>
    <row r="19" spans="1:10" ht="38.25" customHeight="1">
      <c r="A19" s="9" t="s">
        <v>30</v>
      </c>
      <c r="B19" s="10" t="s">
        <v>31</v>
      </c>
      <c r="C19" s="9"/>
      <c r="D19" s="9"/>
      <c r="E19" s="12">
        <v>1187.3</v>
      </c>
      <c r="F19" s="5">
        <v>1273.7</v>
      </c>
      <c r="G19" s="5">
        <v>1273.7</v>
      </c>
      <c r="I19" s="12">
        <v>1139</v>
      </c>
      <c r="J19" s="5">
        <v>1139</v>
      </c>
    </row>
    <row r="20" spans="1:10" ht="19.5" customHeight="1" hidden="1">
      <c r="A20" s="9"/>
      <c r="B20" s="10"/>
      <c r="C20" s="9"/>
      <c r="D20" s="9"/>
      <c r="E20" s="11"/>
      <c r="F20" s="4"/>
      <c r="G20" s="4"/>
      <c r="I20" s="11"/>
      <c r="J20" s="4"/>
    </row>
    <row r="21" spans="1:10" ht="57.75" customHeight="1" hidden="1">
      <c r="A21" s="9"/>
      <c r="B21" s="10"/>
      <c r="C21" s="9"/>
      <c r="D21" s="9"/>
      <c r="E21" s="12"/>
      <c r="F21" s="5"/>
      <c r="G21" s="5"/>
      <c r="I21" s="12"/>
      <c r="J21" s="5"/>
    </row>
    <row r="22" spans="1:10" ht="78.75" customHeight="1" hidden="1">
      <c r="A22" s="9"/>
      <c r="B22" s="10"/>
      <c r="C22" s="9"/>
      <c r="D22" s="9"/>
      <c r="E22" s="12"/>
      <c r="F22" s="5"/>
      <c r="G22" s="5"/>
      <c r="I22" s="12"/>
      <c r="J22" s="5"/>
    </row>
    <row r="23" spans="1:10" ht="52.5" customHeight="1">
      <c r="A23" s="9" t="s">
        <v>32</v>
      </c>
      <c r="B23" s="10" t="s">
        <v>33</v>
      </c>
      <c r="C23" s="9"/>
      <c r="D23" s="9"/>
      <c r="E23" s="11">
        <f>E24</f>
        <v>271.3</v>
      </c>
      <c r="F23" s="4">
        <v>233.6</v>
      </c>
      <c r="G23" s="4">
        <v>242.9</v>
      </c>
      <c r="I23" s="11">
        <f aca="true" t="shared" si="3" ref="I23:J25">I24</f>
        <v>282.2</v>
      </c>
      <c r="J23" s="11">
        <f t="shared" si="3"/>
        <v>293.5</v>
      </c>
    </row>
    <row r="24" spans="1:10" ht="116.25" customHeight="1">
      <c r="A24" s="9" t="s">
        <v>34</v>
      </c>
      <c r="B24" s="10" t="s">
        <v>35</v>
      </c>
      <c r="C24" s="9"/>
      <c r="D24" s="9"/>
      <c r="E24" s="12">
        <f>E25</f>
        <v>271.3</v>
      </c>
      <c r="F24" s="5">
        <v>233.6</v>
      </c>
      <c r="G24" s="5">
        <v>242.9</v>
      </c>
      <c r="I24" s="12">
        <f t="shared" si="3"/>
        <v>282.2</v>
      </c>
      <c r="J24" s="12">
        <f t="shared" si="3"/>
        <v>293.5</v>
      </c>
    </row>
    <row r="25" spans="1:10" ht="96.75" customHeight="1">
      <c r="A25" s="9" t="s">
        <v>36</v>
      </c>
      <c r="B25" s="10" t="s">
        <v>37</v>
      </c>
      <c r="C25" s="9"/>
      <c r="D25" s="9"/>
      <c r="E25" s="12">
        <f>E26</f>
        <v>271.3</v>
      </c>
      <c r="F25" s="5">
        <v>233.6</v>
      </c>
      <c r="G25" s="5">
        <v>242.9</v>
      </c>
      <c r="I25" s="12">
        <f t="shared" si="3"/>
        <v>282.2</v>
      </c>
      <c r="J25" s="12">
        <f t="shared" si="3"/>
        <v>293.5</v>
      </c>
    </row>
    <row r="26" spans="1:10" ht="96.75" customHeight="1">
      <c r="A26" s="9" t="s">
        <v>38</v>
      </c>
      <c r="B26" s="10" t="s">
        <v>39</v>
      </c>
      <c r="C26" s="9"/>
      <c r="D26" s="9"/>
      <c r="E26" s="12">
        <v>271.3</v>
      </c>
      <c r="F26" s="5">
        <v>233.6</v>
      </c>
      <c r="G26" s="5">
        <v>242.9</v>
      </c>
      <c r="I26" s="12">
        <v>282.2</v>
      </c>
      <c r="J26" s="5">
        <v>293.5</v>
      </c>
    </row>
    <row r="27" spans="1:10" ht="19.5" customHeight="1">
      <c r="A27" s="9" t="s">
        <v>40</v>
      </c>
      <c r="B27" s="10" t="s">
        <v>41</v>
      </c>
      <c r="C27" s="9"/>
      <c r="D27" s="9"/>
      <c r="E27" s="11">
        <f>E28</f>
        <v>15</v>
      </c>
      <c r="F27" s="4">
        <v>37</v>
      </c>
      <c r="G27" s="4">
        <v>38.5</v>
      </c>
      <c r="I27" s="11">
        <f>I28</f>
        <v>15</v>
      </c>
      <c r="J27" s="11">
        <f>J28</f>
        <v>15</v>
      </c>
    </row>
    <row r="28" spans="1:10" ht="57.75" customHeight="1">
      <c r="A28" s="9" t="s">
        <v>42</v>
      </c>
      <c r="B28" s="10" t="s">
        <v>43</v>
      </c>
      <c r="C28" s="9"/>
      <c r="D28" s="9"/>
      <c r="E28" s="12">
        <f>E29</f>
        <v>15</v>
      </c>
      <c r="F28" s="5">
        <v>37</v>
      </c>
      <c r="G28" s="5">
        <v>38.5</v>
      </c>
      <c r="I28" s="12">
        <f>I29</f>
        <v>15</v>
      </c>
      <c r="J28" s="12">
        <f>J29</f>
        <v>15</v>
      </c>
    </row>
    <row r="29" spans="1:10" ht="59.25" customHeight="1">
      <c r="A29" s="9" t="s">
        <v>44</v>
      </c>
      <c r="B29" s="10" t="s">
        <v>45</v>
      </c>
      <c r="C29" s="9"/>
      <c r="D29" s="9"/>
      <c r="E29" s="12">
        <v>15</v>
      </c>
      <c r="F29" s="5">
        <v>37</v>
      </c>
      <c r="G29" s="5">
        <v>38.5</v>
      </c>
      <c r="I29" s="12">
        <v>15</v>
      </c>
      <c r="J29" s="5">
        <v>15</v>
      </c>
    </row>
    <row r="30" spans="1:10" ht="19.5" customHeight="1">
      <c r="A30" s="9" t="s">
        <v>46</v>
      </c>
      <c r="B30" s="10" t="s">
        <v>47</v>
      </c>
      <c r="C30" s="9"/>
      <c r="D30" s="9"/>
      <c r="E30" s="11">
        <f>E31</f>
        <v>4820.9</v>
      </c>
      <c r="F30" s="3">
        <v>2826.7</v>
      </c>
      <c r="G30" s="3">
        <v>2779.4</v>
      </c>
      <c r="I30" s="11">
        <f>I31</f>
        <v>2648.8</v>
      </c>
      <c r="J30" s="11">
        <f>J31</f>
        <v>2534.2</v>
      </c>
    </row>
    <row r="31" spans="1:10" ht="38.25" customHeight="1">
      <c r="A31" s="9" t="s">
        <v>48</v>
      </c>
      <c r="B31" s="10" t="s">
        <v>49</v>
      </c>
      <c r="C31" s="9"/>
      <c r="D31" s="9"/>
      <c r="E31" s="11">
        <f>E32+E35+E40</f>
        <v>4820.9</v>
      </c>
      <c r="F31" s="4">
        <v>2826.7</v>
      </c>
      <c r="G31" s="4">
        <v>2779.4</v>
      </c>
      <c r="I31" s="11">
        <f>I32+I35+I40</f>
        <v>2648.8</v>
      </c>
      <c r="J31" s="11">
        <f>J32+J35+J40</f>
        <v>2534.2</v>
      </c>
    </row>
    <row r="32" spans="1:10" ht="38.25" customHeight="1">
      <c r="A32" s="9" t="s">
        <v>50</v>
      </c>
      <c r="B32" s="10" t="s">
        <v>51</v>
      </c>
      <c r="C32" s="9"/>
      <c r="D32" s="9"/>
      <c r="E32" s="12">
        <f>E33</f>
        <v>4291.7</v>
      </c>
      <c r="F32" s="5">
        <v>2111.3</v>
      </c>
      <c r="G32" s="5">
        <v>2064</v>
      </c>
      <c r="I32" s="12">
        <f>I33</f>
        <v>2064</v>
      </c>
      <c r="J32" s="12">
        <f>J33</f>
        <v>1857.6</v>
      </c>
    </row>
    <row r="33" spans="1:10" ht="19.5" customHeight="1">
      <c r="A33" s="9" t="s">
        <v>52</v>
      </c>
      <c r="B33" s="10" t="s">
        <v>53</v>
      </c>
      <c r="C33" s="9"/>
      <c r="D33" s="9"/>
      <c r="E33" s="12">
        <f>E34</f>
        <v>4291.7</v>
      </c>
      <c r="F33" s="5">
        <v>2111.3</v>
      </c>
      <c r="G33" s="5">
        <v>2064</v>
      </c>
      <c r="I33" s="12">
        <f>I34</f>
        <v>2064</v>
      </c>
      <c r="J33" s="12">
        <f>J34</f>
        <v>1857.6</v>
      </c>
    </row>
    <row r="34" spans="1:10" ht="38.25" customHeight="1">
      <c r="A34" s="9" t="s">
        <v>54</v>
      </c>
      <c r="B34" s="10" t="s">
        <v>55</v>
      </c>
      <c r="C34" s="9"/>
      <c r="D34" s="9"/>
      <c r="E34" s="12">
        <v>4291.7</v>
      </c>
      <c r="F34" s="5">
        <v>2111.3</v>
      </c>
      <c r="G34" s="5">
        <v>2064</v>
      </c>
      <c r="I34" s="12">
        <v>2064</v>
      </c>
      <c r="J34" s="5">
        <v>1857.6</v>
      </c>
    </row>
    <row r="35" spans="1:10" ht="38.25" customHeight="1">
      <c r="A35" s="9" t="s">
        <v>56</v>
      </c>
      <c r="B35" s="10" t="s">
        <v>57</v>
      </c>
      <c r="C35" s="9"/>
      <c r="D35" s="9"/>
      <c r="E35" s="12">
        <f>E36+E38</f>
        <v>76</v>
      </c>
      <c r="F35" s="5">
        <v>69.5</v>
      </c>
      <c r="G35" s="5">
        <v>69.5</v>
      </c>
      <c r="I35" s="12">
        <f>I36+I38</f>
        <v>76.8</v>
      </c>
      <c r="J35" s="12">
        <f>J36+J38</f>
        <v>79.60000000000001</v>
      </c>
    </row>
    <row r="36" spans="1:10" ht="38.25" customHeight="1">
      <c r="A36" s="9" t="s">
        <v>58</v>
      </c>
      <c r="B36" s="10" t="s">
        <v>59</v>
      </c>
      <c r="C36" s="9"/>
      <c r="D36" s="9"/>
      <c r="E36" s="12">
        <v>0.2</v>
      </c>
      <c r="F36" s="5">
        <v>0.2</v>
      </c>
      <c r="G36" s="5">
        <v>0.2</v>
      </c>
      <c r="I36" s="12">
        <v>0.2</v>
      </c>
      <c r="J36" s="5">
        <v>0.2</v>
      </c>
    </row>
    <row r="37" spans="1:10" ht="38.25" customHeight="1">
      <c r="A37" s="9" t="s">
        <v>60</v>
      </c>
      <c r="B37" s="10" t="s">
        <v>61</v>
      </c>
      <c r="C37" s="9"/>
      <c r="D37" s="9"/>
      <c r="E37" s="12">
        <v>0.2</v>
      </c>
      <c r="F37" s="5">
        <v>0.2</v>
      </c>
      <c r="G37" s="5">
        <v>0.2</v>
      </c>
      <c r="I37" s="12">
        <v>0.2</v>
      </c>
      <c r="J37" s="5">
        <v>0.2</v>
      </c>
    </row>
    <row r="38" spans="1:10" ht="57.75" customHeight="1">
      <c r="A38" s="9" t="s">
        <v>62</v>
      </c>
      <c r="B38" s="10" t="s">
        <v>63</v>
      </c>
      <c r="C38" s="9"/>
      <c r="D38" s="9"/>
      <c r="E38" s="12">
        <f>E39</f>
        <v>75.8</v>
      </c>
      <c r="F38" s="5">
        <v>69.3</v>
      </c>
      <c r="G38" s="5">
        <v>69.3</v>
      </c>
      <c r="I38" s="12">
        <f>I39</f>
        <v>76.6</v>
      </c>
      <c r="J38" s="12">
        <f>J39</f>
        <v>79.4</v>
      </c>
    </row>
    <row r="39" spans="1:10" ht="57.75" customHeight="1">
      <c r="A39" s="9" t="s">
        <v>64</v>
      </c>
      <c r="B39" s="10" t="s">
        <v>65</v>
      </c>
      <c r="C39" s="9"/>
      <c r="D39" s="9"/>
      <c r="E39" s="12">
        <v>75.8</v>
      </c>
      <c r="F39" s="5">
        <v>69.3</v>
      </c>
      <c r="G39" s="5">
        <v>69.3</v>
      </c>
      <c r="I39" s="12">
        <v>76.6</v>
      </c>
      <c r="J39" s="5">
        <v>79.4</v>
      </c>
    </row>
    <row r="40" spans="1:10" ht="24" customHeight="1">
      <c r="A40" s="9" t="s">
        <v>69</v>
      </c>
      <c r="B40" s="10" t="s">
        <v>70</v>
      </c>
      <c r="C40" s="9"/>
      <c r="D40" s="9"/>
      <c r="E40" s="14">
        <f>E43+E41</f>
        <v>453.2</v>
      </c>
      <c r="F40" s="5"/>
      <c r="G40" s="5"/>
      <c r="I40" s="14">
        <f>I43+I41</f>
        <v>508</v>
      </c>
      <c r="J40" s="14">
        <f>J43+J41</f>
        <v>597</v>
      </c>
    </row>
    <row r="41" spans="1:10" ht="72.75" customHeight="1">
      <c r="A41" s="9" t="s">
        <v>75</v>
      </c>
      <c r="B41" s="15" t="s">
        <v>76</v>
      </c>
      <c r="C41" s="16">
        <f>C42</f>
        <v>89.5</v>
      </c>
      <c r="D41" s="9"/>
      <c r="E41" s="14">
        <f>E42</f>
        <v>89.5</v>
      </c>
      <c r="F41" s="5"/>
      <c r="G41" s="5"/>
      <c r="I41" s="14">
        <f>I42</f>
        <v>89.5</v>
      </c>
      <c r="J41" s="14">
        <f>J42</f>
        <v>89.5</v>
      </c>
    </row>
    <row r="42" spans="1:10" ht="84" customHeight="1">
      <c r="A42" s="9" t="s">
        <v>77</v>
      </c>
      <c r="B42" s="15" t="s">
        <v>78</v>
      </c>
      <c r="C42" s="16">
        <v>89.5</v>
      </c>
      <c r="D42" s="9"/>
      <c r="E42" s="14">
        <v>89.5</v>
      </c>
      <c r="F42" s="5"/>
      <c r="G42" s="5"/>
      <c r="I42" s="14">
        <v>89.5</v>
      </c>
      <c r="J42" s="5">
        <v>89.5</v>
      </c>
    </row>
    <row r="43" spans="1:10" ht="32.25" customHeight="1">
      <c r="A43" s="9" t="s">
        <v>71</v>
      </c>
      <c r="B43" s="10" t="s">
        <v>72</v>
      </c>
      <c r="C43" s="9"/>
      <c r="D43" s="9"/>
      <c r="E43" s="14">
        <f aca="true" t="shared" si="4" ref="E43:J43">E44</f>
        <v>363.7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14">
        <f t="shared" si="4"/>
        <v>418.5</v>
      </c>
      <c r="J43" s="14">
        <f t="shared" si="4"/>
        <v>507.5</v>
      </c>
    </row>
    <row r="44" spans="1:10" ht="33.75" customHeight="1">
      <c r="A44" s="9" t="s">
        <v>73</v>
      </c>
      <c r="B44" s="10" t="s">
        <v>74</v>
      </c>
      <c r="C44" s="9"/>
      <c r="D44" s="9"/>
      <c r="E44" s="14">
        <v>363.7</v>
      </c>
      <c r="I44" s="14">
        <v>418.5</v>
      </c>
      <c r="J44" s="18">
        <v>507.5</v>
      </c>
    </row>
    <row r="45" spans="1:10" ht="18" customHeight="1">
      <c r="A45" s="9"/>
      <c r="B45" s="10" t="s">
        <v>66</v>
      </c>
      <c r="C45" s="9"/>
      <c r="D45" s="9"/>
      <c r="E45" s="13">
        <f>E31+E8</f>
        <v>6909.6</v>
      </c>
      <c r="I45" s="13">
        <f>I31+I8</f>
        <v>4667.1</v>
      </c>
      <c r="J45" s="13">
        <f>J31+J8</f>
        <v>4591.9</v>
      </c>
    </row>
  </sheetData>
  <sheetProtection/>
  <mergeCells count="4">
    <mergeCell ref="E1:J1"/>
    <mergeCell ref="B2:J2"/>
    <mergeCell ref="B3:J3"/>
    <mergeCell ref="A4:J4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POI HSSF rep:2.41.0.294</dc:description>
  <cp:lastModifiedBy>1</cp:lastModifiedBy>
  <cp:lastPrinted>2017-12-25T06:22:16Z</cp:lastPrinted>
  <dcterms:created xsi:type="dcterms:W3CDTF">2016-12-25T10:59:50Z</dcterms:created>
  <dcterms:modified xsi:type="dcterms:W3CDTF">2017-12-27T10:57:11Z</dcterms:modified>
  <cp:category/>
  <cp:version/>
  <cp:contentType/>
  <cp:contentStatus/>
</cp:coreProperties>
</file>