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20775" windowHeight="9345"/>
  </bookViews>
  <sheets>
    <sheet name="1-й год" sheetId="1" r:id="rId1"/>
    <sheet name="2-й и 3-й года" sheetId="2" r:id="rId2"/>
  </sheets>
  <definedNames>
    <definedName name="_xlnm.Print_Titles" localSheetId="0">'1-й год'!$8:$8</definedName>
    <definedName name="_xlnm.Print_Titles" localSheetId="1">'2-й и 3-й года'!$9:$9</definedName>
  </definedNames>
  <calcPr calcId="145621"/>
</workbook>
</file>

<file path=xl/calcChain.xml><?xml version="1.0" encoding="utf-8"?>
<calcChain xmlns="http://schemas.openxmlformats.org/spreadsheetml/2006/main">
  <c r="T48" i="1" l="1"/>
  <c r="T52" i="1"/>
  <c r="T77" i="1" s="1"/>
  <c r="U72" i="1"/>
  <c r="V72" i="1"/>
  <c r="T72" i="1"/>
  <c r="U77" i="1"/>
  <c r="T9" i="1"/>
  <c r="T10" i="1"/>
  <c r="T11" i="1"/>
  <c r="U13" i="1"/>
  <c r="V13" i="1"/>
  <c r="T13" i="1"/>
  <c r="U14" i="1"/>
  <c r="V14" i="1"/>
  <c r="T14" i="1"/>
  <c r="U15" i="1"/>
  <c r="V15" i="1"/>
  <c r="T15" i="1"/>
  <c r="T17" i="1"/>
  <c r="T18" i="1"/>
  <c r="T19" i="1"/>
  <c r="T21" i="1"/>
  <c r="T22" i="1"/>
  <c r="T23" i="1"/>
  <c r="T25" i="1"/>
  <c r="T26" i="1"/>
  <c r="T27" i="1"/>
  <c r="T29" i="1"/>
  <c r="U31" i="1"/>
  <c r="V31" i="1"/>
  <c r="T31" i="1"/>
  <c r="U32" i="1"/>
  <c r="V32" i="1"/>
  <c r="T32" i="1"/>
  <c r="U33" i="1"/>
  <c r="V33" i="1"/>
  <c r="T33" i="1"/>
  <c r="U35" i="1"/>
  <c r="V35" i="1"/>
  <c r="T35" i="1"/>
  <c r="T37" i="1"/>
  <c r="T38" i="1"/>
  <c r="T39" i="1"/>
  <c r="T41" i="1"/>
  <c r="T42" i="1"/>
  <c r="T44" i="1"/>
  <c r="T45" i="1"/>
  <c r="T46" i="1"/>
  <c r="T49" i="1"/>
  <c r="T50" i="1"/>
  <c r="T53" i="1"/>
  <c r="T54" i="1"/>
  <c r="T56" i="1"/>
  <c r="T57" i="1"/>
  <c r="T59" i="1"/>
  <c r="T60" i="1"/>
  <c r="T61" i="1"/>
  <c r="U63" i="1"/>
  <c r="V63" i="1"/>
  <c r="V77" i="1" s="1"/>
  <c r="T63" i="1"/>
  <c r="T70" i="1"/>
  <c r="U64" i="1"/>
  <c r="V64" i="1"/>
  <c r="T64" i="1"/>
  <c r="U65" i="1"/>
  <c r="V65" i="1"/>
  <c r="T65" i="1"/>
  <c r="T67" i="1" l="1"/>
  <c r="U73" i="1"/>
  <c r="V73" i="1"/>
  <c r="T73" i="1"/>
  <c r="U75" i="1"/>
  <c r="V75" i="1"/>
  <c r="T75" i="1"/>
</calcChain>
</file>

<file path=xl/sharedStrings.xml><?xml version="1.0" encoding="utf-8"?>
<sst xmlns="http://schemas.openxmlformats.org/spreadsheetml/2006/main" count="328" uniqueCount="150">
  <si>
    <t xml:space="preserve"> (тыс. руб.)</t>
  </si>
  <si>
    <t>Наименование</t>
  </si>
  <si>
    <t>ЦСР</t>
  </si>
  <si>
    <t>ВР</t>
  </si>
  <si>
    <t>Рз</t>
  </si>
  <si>
    <t>Пр</t>
  </si>
  <si>
    <t>Сумма</t>
  </si>
  <si>
    <t>ПР</t>
  </si>
  <si>
    <t>2019 г.</t>
  </si>
  <si>
    <t>2020 г.</t>
  </si>
  <si>
    <t>Муниципальная программа Барабанщиковского сельского поселения «Обеспечение общественного порядка и противодействие преступности»</t>
  </si>
  <si>
    <t>02 0 00 00000</t>
  </si>
  <si>
    <t>Подпрограмма «Обеспечение общественного порядка и противодействие преступности в Барабанщиковском сельском поселении»</t>
  </si>
  <si>
    <t>02 1 00 00000</t>
  </si>
  <si>
    <t>Расходы на информационно-пропаган¬дистское противодействие экстремизму и терроризму само-управления в рамках подпрограммы «Обеспечение общественного порядка и противодействие преступности в Барабанщиковском сельском поселении» муниципальной программы «Обеспечение общественного порядка и противодействие преступности»</t>
  </si>
  <si>
    <t>02 1 00 28030</t>
  </si>
  <si>
    <t>03</t>
  </si>
  <si>
    <t>14</t>
  </si>
  <si>
    <t>Муниципальная программа Барабанщиковского сельского поселения «Развитие транспортной системы»</t>
  </si>
  <si>
    <t>03 0 00 00000</t>
  </si>
  <si>
    <t>Подпрограмма «Развитие транспортной инфраструктуры Барабанщиковского сельского поселения»</t>
  </si>
  <si>
    <t>03 1 00 00000</t>
  </si>
  <si>
    <t>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Барабанщиковского сельского поселения» муниципальной программы «Развитие транспортной системы»</t>
  </si>
  <si>
    <t>03 1 00 28040</t>
  </si>
  <si>
    <t>04</t>
  </si>
  <si>
    <t>09</t>
  </si>
  <si>
    <t>Муниципальная программа Барабанщиковского сельского поселения
«Содействие занятости населения»</t>
  </si>
  <si>
    <t>04 0 00 00000</t>
  </si>
  <si>
    <t>Подпрограмма «Содействие занятости населения Барабанщиковского сельского поселения»</t>
  </si>
  <si>
    <t>04 1 00 00000</t>
  </si>
  <si>
    <t>Расходы на оплату организации проведения оплачиваемых общественных работ временных рабочих мест для безработных и ищущих работу граждан в рамках подпрограммы «Содействие занятости населения Барабанщиковского сельского поселения» муниципальной программы «Содействие занятости»</t>
  </si>
  <si>
    <t>04 1 00 28060</t>
  </si>
  <si>
    <t>05</t>
  </si>
  <si>
    <t>Муниципальная программа Барабанщиковского сельского поселения
«Защита населения и территории от чрезвычайных ситуаций, обеспечение пожарной безопасности и безопасности людей на водных объектах»</t>
  </si>
  <si>
    <t>05 0 00 00000</t>
  </si>
  <si>
    <t>Подпрограмма «Пожарная безопасность»</t>
  </si>
  <si>
    <t>05 1 00 00000</t>
  </si>
  <si>
    <t>Расходы на противопожарные мероприятия на территории Барабанщиковского сельского поселения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</si>
  <si>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>05 1 00 28370</t>
  </si>
  <si>
    <t>10</t>
  </si>
  <si>
    <t>Муниципальная программа Барабанщиковского сельского поселения «Муниципальная политика»</t>
  </si>
  <si>
    <t>06 0 00 00000</t>
  </si>
  <si>
    <t>Подпрограмма «Развитие муниципального управления и муниципальной службы в Барабанщиковском сельском поселении, дополнительное профессиональное образование лиц, занятых в Администрации Барабанщиковского сельского поселения»</t>
  </si>
  <si>
    <t>06 1 00 00000</t>
  </si>
  <si>
    <t>Расходы на обеспечение дополнительного профессионального образования (повышение квалификации)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в Барабанщиковском сельском поселении, дополнительное профессиональное образование лиц, занятых в Администрации Барабанщиковского сельского поселения» муниципальной программы «Муниципальная политика»</t>
  </si>
  <si>
    <t>06 1 00 28130</t>
  </si>
  <si>
    <t>07</t>
  </si>
  <si>
    <t>Расходы на оплату членского взноса в Ассоциацию Совета муниципальных образований Ростовской области в рамках подпрограммы «Развитие муниципального управления и муниципальной службы в Барабанщиковском сельском поселении, дополнительное профессиональное образование лиц, занятых в Администрации Барабанщиковского сельского поселения» муниципальной программы «Муниципальная политика»</t>
  </si>
  <si>
    <t>06 1 00 28170</t>
  </si>
  <si>
    <t>800</t>
  </si>
  <si>
    <t>01</t>
  </si>
  <si>
    <t>13</t>
  </si>
  <si>
    <t>Муниципальная программа Барабанщиковского сельского поселения
«Развитие культуры и туризма»</t>
  </si>
  <si>
    <t>07 0 00 00000</t>
  </si>
  <si>
    <t>Подпрограмма «Развитие культуры в Барабанщиковском сельском поселении»</t>
  </si>
  <si>
    <t>07 1 00 00000</t>
  </si>
  <si>
    <t>Расходы на обеспечение деятельности (оказание услуг) муниципальных бюджетных учреждений Барабанщиковского сельского поселения в рамках подпрограммы «Развитие культуры в Барабанщиковском сельском поселении» муниципальной программы «Развитие культуры и туризма»</t>
  </si>
  <si>
    <t>07 1 00 00590</t>
  </si>
  <si>
    <t>08</t>
  </si>
  <si>
    <t>Расходы на софинансирование повышения заработной платы работникам муниципальных учреждений культуры в рамках подпрограммы «Развитие культуры в Барабанщиковском сельском поселении» муниципальной программы Барабанщиковского сельского поселения «Развитие культуры и туризма»</t>
  </si>
  <si>
    <t>07 1 00 S3850</t>
  </si>
  <si>
    <t>Муниципальная программа Барабанщиковского сельского поселения 
«Охрана окружающей среды и рациональное природопользование»</t>
  </si>
  <si>
    <t>08 0 00 00000</t>
  </si>
  <si>
    <t>Подпрограмма ««Охрана окружающей среды в Барабанщиковском сельском поселении»</t>
  </si>
  <si>
    <t>08 1 00 00000</t>
  </si>
  <si>
    <t>Расходы на проведение эпизодических природно-очаговых мероприятий в рамках подпрограммы «Охрана окружающей среды в Барабанщиковском сельском поселении» муниципальной программы «Охрана окружающей среды и рациональное природопользование»</t>
  </si>
  <si>
    <t>08 1 00 28180</t>
  </si>
  <si>
    <t>Подпрограмма «Формирование комплексной системы управления отходами и вторичными материальными ресурсами на территории Барабанщиковского сельского поселения»</t>
  </si>
  <si>
    <t>08 2 00 00000</t>
  </si>
  <si>
    <t>Расходы на улучшение санитарно-экологического состояния территории Барабанщиковского сельского поселения в рамках подпрограммы «Формирование комплексной системы управления отходами и вторичными материальными ресурсами на территории Барабанщиковского сельского поселения» муниципальной программы «Охрана окружающей среды и рациональное природопользование»</t>
  </si>
  <si>
    <t>08 2 00 28280</t>
  </si>
  <si>
    <t>Муниципальная программа Барабанщиковского сельского поселения 
«Энергоэффективность и развитие энергетики</t>
  </si>
  <si>
    <t>09 0 00 00000</t>
  </si>
  <si>
    <t>Подпрограмма «Энергосбережение и повышение энергетической эффективности Барабанщиковского сельского поселения»</t>
  </si>
  <si>
    <t>09 1 00 00000</t>
  </si>
  <si>
    <t>Мероприятия по утилизации и по замене ламп накаливания и других неэффективных элементов систем освещения, в том числе светильников, на энергосберегающие в рамках подпрограммы «Энергосбережение и повышение энергетической эффективности Барабанщиковского сельского поселения» муниципальной программы «Энергоэффективность и развитие энергетики»</t>
  </si>
  <si>
    <t>09 1 00 28230</t>
  </si>
  <si>
    <t>Муниципальная программа Барабанщиковского сельского поселения
«Развитие физической культуры и спорта»</t>
  </si>
  <si>
    <t>10 0 00 00000</t>
  </si>
  <si>
    <t>Подпрограмма «Развитие физической культуры и спорта в Барабанщиковском сельском поселении»</t>
  </si>
  <si>
    <t>10 1 00 00000</t>
  </si>
  <si>
    <t>Расходы на укрепление материально-технической базы Барабанщиковского сельского поселения для занятий спортом в рамках подпрограммы «Развитие физической культуры и спорта в Барабанщиковском сельском поселении» муниципальной программы «Развитие физической культуры и спорта»</t>
  </si>
  <si>
    <t>10 1 00 28240</t>
  </si>
  <si>
    <t>11</t>
  </si>
  <si>
    <t>Муниципальная программа Барабанщиковского сельского поселения «Обеспечение качественными жилищно-коммунальными услугами населения Барабанщиковского сельского поселения»</t>
  </si>
  <si>
    <t>11 0 00 00000</t>
  </si>
  <si>
    <t>Подпрограмма «Создание условий для обеспечения жителей Барабанщиковского сельского поселения жилищно-коммунальными услугами»</t>
  </si>
  <si>
    <t>11 1 00 00000</t>
  </si>
  <si>
    <t>Расходы на реализацию мероприятий по уличному освещению населенных пунктов Барабанщиковского сельского поселения в рамках подпрограммы «Создание условий для обеспечения жителей Барабанщиковского сельского поселения жилищно-коммунальными услугами» муниципальной программы «Обеспечение качественными жилищно-коммунальными услугами населения Барабанщиковского сельского поселения»</t>
  </si>
  <si>
    <t>11 1 00 28260</t>
  </si>
  <si>
    <t>подпрограммой «Благоустройство»</t>
  </si>
  <si>
    <t>11 2 00 00000</t>
  </si>
  <si>
    <t>Расходы на обустройство территории поселения в рамках подпрограммы «Благоустройство» муниципальной программы «Обеспечение качественными жилищно-коммунальными услугами населения Барабанщиковского сельского поселения»</t>
  </si>
  <si>
    <t>11 2 00 28350</t>
  </si>
  <si>
    <t>Муниципальня программа Барабанщиковского сельского поселения «Управление муниципальным имуществом»</t>
  </si>
  <si>
    <t>13 0 00 00000</t>
  </si>
  <si>
    <t>Подпрограмма «Оформление права собственности и использования имущества»</t>
  </si>
  <si>
    <t>13 1 00 00000</t>
  </si>
  <si>
    <t>Расходы на изготовление технической документации на объекты недвижимого имущества (технические планы и кадастровые паспорта) в рамках подпрограммы «Оформление права собственности и использования имущества» муниципальной программы «Управление муниципальным имуществом»</t>
  </si>
  <si>
    <t>13 1 00 28300</t>
  </si>
  <si>
    <t>Непрограммные расходы органов местного самоуправления Барабанщиковского сельского поселения</t>
  </si>
  <si>
    <t>99 0 00 00000</t>
  </si>
  <si>
    <t>Обеспечение деятельности Администрации Барабанщиковского сельского поселения</t>
  </si>
  <si>
    <t>99 2 00 00000</t>
  </si>
  <si>
    <t>Расходы на выплаты по оплате труда работников органов местного самоуправления Барабанщиковского сельского поселения в рамках непрограммных расходов органов местного самоуправления Барабанщиковского сельского поселения</t>
  </si>
  <si>
    <t>99 2 00 00110</t>
  </si>
  <si>
    <t>Расходы на обеспечение функций органов местного самоуправления Барабанщиковского сельского поселения в рамках непрограммных расходов органов местного самоуправления Барабанщиковского сельского поселения</t>
  </si>
  <si>
    <t>99 2 00 00190</t>
  </si>
  <si>
    <t>Расходы на обеспечение функций органов местного самоуправления Барабанщиковского сельского поселения в рамках непрограммных расходов органов местного самоуправления Барабанщиковского сельского поселения (Иные бюджетные ассигнования)</t>
  </si>
  <si>
    <t>Непрограммные расходы</t>
  </si>
  <si>
    <t>99 9 00 00000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</si>
  <si>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 Барабанщиковского сельского поселения</t>
  </si>
  <si>
    <t>99 9 00 51180</t>
  </si>
  <si>
    <t>02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</si>
  <si>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органов Барабанщиковского сельского поселения</t>
  </si>
  <si>
    <t>99 9 00 72390</t>
  </si>
  <si>
    <t>Всего</t>
  </si>
  <si>
    <t xml:space="preserve">к проекту  решения Собрания депутатов </t>
  </si>
  <si>
    <t>Барабанщиковского сельского поселения "О бюджете Барабанщиковского сельского поселения Дубовского района на 2018 год и на плановый период 2019 и 2020 годов"</t>
  </si>
  <si>
    <t>Приложение 17</t>
  </si>
  <si>
    <t>Распределение бюджетных ассигнований по целевым статьям (муниципальным программам Барабанщиковского сельского поселения и непрограммным направлениям деятельности), группам и подгруппам видов расходов, разделам, подразделам классификации расходов местного бюджета на плановый период 2019 и 2020 годов</t>
  </si>
  <si>
    <t>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Барабанщиковского сельского поселения» муниципальной программы «Развитие транспортной системы» (Иные закупки товаров, работ и услуг для обеспечения государственных (муниципальных) нужд)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</si>
  <si>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органов Барабанщиковского сельского поселения (Иные закупки товаров, работ и услуг для обеспечения государственных (муниципальных) нужд)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</si>
  <si>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 Барабанщиковского сельского поселения (Расходы на выплаты персоналу государственных (муниципальных) органов)</t>
  </si>
  <si>
    <t>Расходы на выплаты по оплате труда работников органов местного самоуправления Барабанщиковского сельского поселения в рамках непрограммных расходов органов местного самоуправления Барабанщиковского сельского поселения (Расходы на выплаты персоналу государственных (муниципальных) органов)</t>
  </si>
  <si>
    <t>Расходы на софинансирование повышения заработной платы работникам муниципальных учреждений культуры в рамках подпрограммы «Развитие культуры в Барабанщиковском сельском поселении» муниципальной программы Барабанщиковского сельского поселения «Развитие культуры и туризма» (Субсидии бюджетным учреждениям)</t>
  </si>
  <si>
    <t>Расходы на обеспечение деятельности (оказание услуг) муниципальных бюджетных учреждений Барабанщиковского сельского поселения в рамках подпрограммы «Развитие культуры в Барабанщиковском сельском поселении» муниципальной программы «Развитие культуры и туризма» (Субсидии бюджетным учреждениям)</t>
  </si>
  <si>
    <t>Расходы на обеспечение функций органов местного самоуправления Барабанщиковского сельского поселения в рамках непрограммных расходов органов местного самоуправления Барабанщиковского сельского поселения (Иные закупки товаров, работ и услуг для обеспечения государственных (муниципальных) нужд)</t>
  </si>
  <si>
    <t>Расходы на изготовление технической документации на объекты недвижимого имущества (технические планы и кадастровые паспорта) в рамках подпрограммы «Оформление права собственности и использования имущества» муниципальной программы «Управление муниципальным имуществом» (Иные закупки товаров, работ и услуг для обеспечения государственных (муниципальных) нужд)</t>
  </si>
  <si>
    <t>Расходы на обустройство территории поселения в рамках подпрограммы «Благоустройство» муниципальной программы «Обеспечение качественными жилищно-коммунальными услугами населения Барабанщиковского сельского поселения» (Иные закупки товаров, работ и услуг для обеспечения государственных (муниципальных) нужд)</t>
  </si>
  <si>
    <t>Расходы на реализацию мероприятий по уличному освещению населенных пунктов Барабанщиковского сельского поселения в рамках подпрограммы «Создание условий для обеспечения жителей Барабанщиковского сельского поселения жилищно-коммунальными услугами» муниципальной программы «Обеспечение качественными жилищно-коммунальными услугами населения Барабанщиковского сельского поселения» (Иные закупки товаров, работ и услуг для обеспечения государственных (муниципальных) нужд)</t>
  </si>
  <si>
    <t>Мероприятия по утилизации и по замене ламп накаливания и других неэффективных элементов систем освещения, в том числе светильников, на энергосберегающие в рамках подпрограммы «Энергосбережение и повышение энергетической эффективности Барабанщиковского сельского поселения» муниципальной программы «Энергоэффективность и развитие энергетики» (Иные закупки товаров, работ и услуг для обеспечения государственных (муниципальных) нужд)</t>
  </si>
  <si>
    <t>Расходы на проведение эпизодических природно-очаговых мероприятий в рамках подпрограммы «Охрана окружающей среды в Барабанщиковском сельском поселении» муниципальной программы «Охрана окружающей среды и рациональное природопользование» (Иные закупки товаров, работ и услуг для обеспечения государственных (муниципальных) нужд)</t>
  </si>
  <si>
    <t>Расходы на улучшение санитарно-экологического состояния территории Барабанщиковского сельского поселения в рамках подпрограммы «Формирование комплексной системы управления отходами и вторичными материальными ресурсами на территории Барабанщиковского сельского поселения» муниципальной программы «Охрана окружающей среды и рациональное природопользование» (Иные закупки товаров, работ и услуг для обеспечения государственных (муниципальных) нужд)</t>
  </si>
  <si>
    <t>Расходы на обеспечение дополнительного профессионального образования (повышение квалификации)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в Барабанщиковском сельском поселении, дополнительное профессиональное образование лиц, занятых в Администрации Барабанщиковского сельского поселения» муниципальной программы «Муниципальная политика» (Иные закупки товаров, работ и услуг для обеспечения государственных (муниципальных) нужд)</t>
  </si>
  <si>
    <t>Расходы на противопожарные мероприятия на территории Барабанщиковского сельского поселения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нужд)</t>
  </si>
  <si>
    <t>Расходы на оплату организации проведения оплачиваемых общественных работ временных рабочих мест для безработных и ищущих работу граждан в рамках подпрограммы «Содействие занятости населения Барабанщиковского сельского поселения» муниципальной программы «Содействие занятости» (Иные закупки товаров, работ и услуг для обеспечения государственных (муниципальных) нужд)</t>
  </si>
  <si>
    <t xml:space="preserve">Расходы на информационно-пропаган¬дистское противодействие экстремизму и терроризму само-управления в рамках подпрограммы «Обеспечение общественного порядка и противодействие преступности в Барабанщиковском сельском поселении» муниципальной программы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 </t>
  </si>
  <si>
    <t>Расходы на оплату членского взноса в Ассоциацию Совета муниципальных образований Ростовской области в рамках подпрограммы «Развитие муниципального управления и муниципальной службы в Барабанщиковском сельском поселении, дополнительное профессиональное образование лиц, занятых в Администрации Барабанщиковского сельского поселения» муниципальной программы «Муниципальная политика» ((Уплата налогов, сборов и иных платежей)</t>
  </si>
  <si>
    <t xml:space="preserve">Расходы на выплаты по оплате труда работников органов местного самоуправления Барабанщиковского сельского поселения в рамках непрограммных расходов органов местного самоуправления Барабанщиковского сельского поселения (Расходы на выплаты персоналу государственных (муниципальных) органов) </t>
  </si>
  <si>
    <t>Расходы на укрепление материально-технической базы Барабанщиковского сельского поселения для занятий спортом в рамках подпрограммы «Развитие физической культуры и спорта в Барабанщиковском сельском поселении» муниципальной программы «Развитие физической культуры и спорта» (Иные закупки товаров, работ и услуг для обеспечения государственных (муниципальных) нужд)</t>
  </si>
  <si>
    <t>Приложение 10</t>
  </si>
  <si>
    <t xml:space="preserve">к  решению Собрания депутатов </t>
  </si>
  <si>
    <t>Резервный фонд Администрации Барабанщиковского сельского поселения на финансовое обеспечение непредвиденных расходов в рамках непрограммных расходов  органов местного самоуправления Барабанщиковского сельского поселения (Резервные средства)</t>
  </si>
  <si>
    <t>Резервные фонды</t>
  </si>
  <si>
    <t>99 4 00 90100</t>
  </si>
  <si>
    <t>Распределение бюджетных ассигнований по целевым статьям (муниципальным программам Барабанщиковского сельского поселения и непрограммным направлениям деятельности), группам и подгруппам видов расходов, разделам, подразделам классификации расходов местного бюджета на 2018 год и на плановый период 2019 и 2020годов</t>
  </si>
  <si>
    <t>2018год</t>
  </si>
  <si>
    <t>2019год</t>
  </si>
  <si>
    <t>2020год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</si>
</sst>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9" x14ac:knownFonts="1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0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vertical="center" wrapText="1"/>
    </xf>
    <xf numFmtId="165" fontId="6" fillId="2" borderId="2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0" fontId="6" fillId="2" borderId="2" xfId="0" applyNumberFormat="1" applyFont="1" applyFill="1" applyBorder="1" applyAlignment="1">
      <alignment horizontal="right" vertical="center" wrapText="1"/>
    </xf>
    <xf numFmtId="0" fontId="6" fillId="2" borderId="2" xfId="0" applyNumberFormat="1" applyFont="1" applyFill="1" applyBorder="1" applyAlignment="1">
      <alignment vertical="center" wrapText="1"/>
    </xf>
    <xf numFmtId="0" fontId="7" fillId="0" borderId="0" xfId="0" applyFont="1" applyAlignment="1"/>
    <xf numFmtId="0" fontId="0" fillId="0" borderId="2" xfId="0" applyBorder="1"/>
    <xf numFmtId="164" fontId="6" fillId="2" borderId="2" xfId="0" applyNumberFormat="1" applyFont="1" applyFill="1" applyBorder="1" applyAlignment="1">
      <alignment horizontal="right"/>
    </xf>
    <xf numFmtId="0" fontId="7" fillId="0" borderId="2" xfId="0" applyFont="1" applyBorder="1" applyAlignment="1">
      <alignment horizontal="left" vertical="top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2" borderId="3" xfId="0" applyNumberFormat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right" vertical="center" wrapText="1"/>
    </xf>
    <xf numFmtId="0" fontId="5" fillId="2" borderId="3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7"/>
  <sheetViews>
    <sheetView tabSelected="1" topLeftCell="A73" workbookViewId="0">
      <selection activeCell="X10" sqref="X10"/>
    </sheetView>
  </sheetViews>
  <sheetFormatPr defaultRowHeight="14.45" customHeight="1" x14ac:dyDescent="0.25"/>
  <cols>
    <col min="1" max="1" width="59.28515625" customWidth="1"/>
    <col min="2" max="2" width="15" customWidth="1"/>
    <col min="3" max="16" width="8" hidden="1"/>
    <col min="17" max="17" width="9.7109375" customWidth="1"/>
    <col min="18" max="19" width="4.7109375" customWidth="1"/>
    <col min="20" max="20" width="12.85546875" customWidth="1"/>
    <col min="21" max="21" width="11.140625" customWidth="1"/>
    <col min="22" max="22" width="11.42578125" customWidth="1"/>
  </cols>
  <sheetData>
    <row r="1" spans="1:22" ht="15.75" x14ac:dyDescent="0.25">
      <c r="A1" s="1"/>
      <c r="B1" s="19" t="s">
        <v>141</v>
      </c>
      <c r="C1" s="19"/>
      <c r="D1" s="19"/>
      <c r="E1" s="19"/>
      <c r="F1" s="1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</row>
    <row r="2" spans="1:22" ht="15.75" x14ac:dyDescent="0.25">
      <c r="A2" s="1"/>
      <c r="B2" s="19" t="s">
        <v>142</v>
      </c>
      <c r="C2" s="19"/>
      <c r="D2" s="19"/>
      <c r="E2" s="19"/>
      <c r="F2" s="19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2"/>
      <c r="V2" s="2"/>
    </row>
    <row r="3" spans="1:22" ht="65.25" customHeight="1" x14ac:dyDescent="0.25">
      <c r="A3" s="1"/>
      <c r="B3" s="24" t="s">
        <v>118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"/>
      <c r="V3" s="2"/>
    </row>
    <row r="4" spans="1:22" ht="71.25" customHeight="1" x14ac:dyDescent="0.25">
      <c r="A4" s="25" t="s">
        <v>146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</row>
    <row r="5" spans="1:22" ht="16.7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5" t="s">
        <v>0</v>
      </c>
      <c r="U5" s="4"/>
      <c r="V5" s="4"/>
    </row>
    <row r="6" spans="1:22" ht="29.25" customHeight="1" x14ac:dyDescent="0.25">
      <c r="A6" s="26" t="s">
        <v>1</v>
      </c>
      <c r="B6" s="26" t="s">
        <v>2</v>
      </c>
      <c r="C6" s="26" t="s">
        <v>2</v>
      </c>
      <c r="D6" s="26" t="s">
        <v>2</v>
      </c>
      <c r="E6" s="26" t="s">
        <v>2</v>
      </c>
      <c r="F6" s="26" t="s">
        <v>2</v>
      </c>
      <c r="G6" s="26" t="s">
        <v>2</v>
      </c>
      <c r="H6" s="26" t="s">
        <v>2</v>
      </c>
      <c r="I6" s="26" t="s">
        <v>2</v>
      </c>
      <c r="J6" s="26" t="s">
        <v>2</v>
      </c>
      <c r="K6" s="26" t="s">
        <v>2</v>
      </c>
      <c r="L6" s="26" t="s">
        <v>2</v>
      </c>
      <c r="M6" s="26" t="s">
        <v>2</v>
      </c>
      <c r="N6" s="26" t="s">
        <v>2</v>
      </c>
      <c r="O6" s="26" t="s">
        <v>2</v>
      </c>
      <c r="P6" s="26" t="s">
        <v>2</v>
      </c>
      <c r="Q6" s="26" t="s">
        <v>3</v>
      </c>
      <c r="R6" s="26" t="s">
        <v>4</v>
      </c>
      <c r="S6" s="26" t="s">
        <v>7</v>
      </c>
      <c r="T6" s="26" t="s">
        <v>147</v>
      </c>
      <c r="U6" s="26" t="s">
        <v>148</v>
      </c>
      <c r="V6" s="26" t="s">
        <v>149</v>
      </c>
    </row>
    <row r="7" spans="1:22" ht="33.75" customHeight="1" x14ac:dyDescent="0.25">
      <c r="A7" s="26"/>
      <c r="B7" s="26" t="s">
        <v>2</v>
      </c>
      <c r="C7" s="26" t="s">
        <v>2</v>
      </c>
      <c r="D7" s="26" t="s">
        <v>2</v>
      </c>
      <c r="E7" s="26" t="s">
        <v>2</v>
      </c>
      <c r="F7" s="26" t="s">
        <v>2</v>
      </c>
      <c r="G7" s="26" t="s">
        <v>2</v>
      </c>
      <c r="H7" s="26" t="s">
        <v>2</v>
      </c>
      <c r="I7" s="26" t="s">
        <v>2</v>
      </c>
      <c r="J7" s="26" t="s">
        <v>2</v>
      </c>
      <c r="K7" s="26" t="s">
        <v>2</v>
      </c>
      <c r="L7" s="26" t="s">
        <v>2</v>
      </c>
      <c r="M7" s="26" t="s">
        <v>2</v>
      </c>
      <c r="N7" s="26" t="s">
        <v>2</v>
      </c>
      <c r="O7" s="26" t="s">
        <v>2</v>
      </c>
      <c r="P7" s="26" t="s">
        <v>2</v>
      </c>
      <c r="Q7" s="26" t="s">
        <v>3</v>
      </c>
      <c r="R7" s="26" t="s">
        <v>4</v>
      </c>
      <c r="S7" s="26" t="s">
        <v>5</v>
      </c>
      <c r="T7" s="26"/>
      <c r="U7" s="26"/>
      <c r="V7" s="26"/>
    </row>
    <row r="8" spans="1:22" ht="21.75" customHeight="1" x14ac:dyDescent="0.25">
      <c r="A8" s="6">
        <v>1</v>
      </c>
      <c r="B8" s="6">
        <v>2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>
        <v>3</v>
      </c>
      <c r="R8" s="6">
        <v>4</v>
      </c>
      <c r="S8" s="6">
        <v>5</v>
      </c>
      <c r="T8" s="6">
        <v>6</v>
      </c>
      <c r="U8" s="6">
        <v>7</v>
      </c>
      <c r="V8" s="6">
        <v>8</v>
      </c>
    </row>
    <row r="9" spans="1:22" ht="50.1" customHeight="1" x14ac:dyDescent="0.25">
      <c r="A9" s="28" t="s">
        <v>10</v>
      </c>
      <c r="B9" s="29" t="s">
        <v>11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29"/>
      <c r="S9" s="29"/>
      <c r="T9" s="31">
        <f>T10</f>
        <v>10</v>
      </c>
      <c r="U9" s="32"/>
      <c r="V9" s="32"/>
    </row>
    <row r="10" spans="1:22" ht="50.1" customHeight="1" x14ac:dyDescent="0.25">
      <c r="A10" s="8" t="s">
        <v>12</v>
      </c>
      <c r="B10" s="9" t="s">
        <v>13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7"/>
      <c r="R10" s="9"/>
      <c r="S10" s="9"/>
      <c r="T10" s="10">
        <f>T11</f>
        <v>10</v>
      </c>
      <c r="U10" s="11"/>
      <c r="V10" s="11"/>
    </row>
    <row r="11" spans="1:22" ht="100.35" customHeight="1" x14ac:dyDescent="0.25">
      <c r="A11" s="12" t="s">
        <v>14</v>
      </c>
      <c r="B11" s="9" t="s">
        <v>15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7"/>
      <c r="R11" s="9"/>
      <c r="S11" s="9"/>
      <c r="T11" s="10">
        <f>T12</f>
        <v>10</v>
      </c>
      <c r="U11" s="11"/>
      <c r="V11" s="11"/>
    </row>
    <row r="12" spans="1:22" ht="133.69999999999999" customHeight="1" x14ac:dyDescent="0.25">
      <c r="A12" s="13" t="s">
        <v>137</v>
      </c>
      <c r="B12" s="14" t="s">
        <v>15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5">
        <v>240</v>
      </c>
      <c r="R12" s="14" t="s">
        <v>16</v>
      </c>
      <c r="S12" s="14" t="s">
        <v>17</v>
      </c>
      <c r="T12" s="16">
        <v>10</v>
      </c>
      <c r="U12" s="17"/>
      <c r="V12" s="17"/>
    </row>
    <row r="13" spans="1:22" ht="33.4" customHeight="1" x14ac:dyDescent="0.25">
      <c r="A13" s="8" t="s">
        <v>18</v>
      </c>
      <c r="B13" s="9" t="s">
        <v>19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7"/>
      <c r="R13" s="9"/>
      <c r="S13" s="9"/>
      <c r="T13" s="10">
        <f>T14</f>
        <v>89.5</v>
      </c>
      <c r="U13" s="10">
        <f t="shared" ref="U13:V13" si="0">U14</f>
        <v>89.5</v>
      </c>
      <c r="V13" s="10">
        <f t="shared" si="0"/>
        <v>89.5</v>
      </c>
    </row>
    <row r="14" spans="1:22" ht="33.4" customHeight="1" x14ac:dyDescent="0.25">
      <c r="A14" s="8" t="s">
        <v>20</v>
      </c>
      <c r="B14" s="9" t="s">
        <v>21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7"/>
      <c r="R14" s="9"/>
      <c r="S14" s="9"/>
      <c r="T14" s="10">
        <f>T15</f>
        <v>89.5</v>
      </c>
      <c r="U14" s="10">
        <f t="shared" ref="U14:V14" si="1">U15</f>
        <v>89.5</v>
      </c>
      <c r="V14" s="10">
        <f t="shared" si="1"/>
        <v>89.5</v>
      </c>
    </row>
    <row r="15" spans="1:22" ht="83.65" customHeight="1" x14ac:dyDescent="0.25">
      <c r="A15" s="12" t="s">
        <v>22</v>
      </c>
      <c r="B15" s="9" t="s">
        <v>23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7"/>
      <c r="R15" s="9"/>
      <c r="S15" s="9"/>
      <c r="T15" s="10">
        <f>T16</f>
        <v>89.5</v>
      </c>
      <c r="U15" s="10">
        <f t="shared" ref="U15:V15" si="2">U16</f>
        <v>89.5</v>
      </c>
      <c r="V15" s="10">
        <f t="shared" si="2"/>
        <v>89.5</v>
      </c>
    </row>
    <row r="16" spans="1:22" ht="117" customHeight="1" x14ac:dyDescent="0.25">
      <c r="A16" s="13" t="s">
        <v>121</v>
      </c>
      <c r="B16" s="14" t="s">
        <v>23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5">
        <v>240</v>
      </c>
      <c r="R16" s="14" t="s">
        <v>24</v>
      </c>
      <c r="S16" s="14" t="s">
        <v>25</v>
      </c>
      <c r="T16" s="16">
        <v>89.5</v>
      </c>
      <c r="U16" s="17">
        <v>89.5</v>
      </c>
      <c r="V16" s="17">
        <v>89.5</v>
      </c>
    </row>
    <row r="17" spans="1:22" ht="50.1" customHeight="1" x14ac:dyDescent="0.25">
      <c r="A17" s="8" t="s">
        <v>26</v>
      </c>
      <c r="B17" s="9" t="s">
        <v>27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7"/>
      <c r="R17" s="9"/>
      <c r="S17" s="9"/>
      <c r="T17" s="10">
        <f>T18</f>
        <v>250</v>
      </c>
      <c r="U17" s="11"/>
      <c r="V17" s="11"/>
    </row>
    <row r="18" spans="1:22" ht="33.4" customHeight="1" x14ac:dyDescent="0.25">
      <c r="A18" s="8" t="s">
        <v>28</v>
      </c>
      <c r="B18" s="9" t="s">
        <v>29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7"/>
      <c r="R18" s="9"/>
      <c r="S18" s="9"/>
      <c r="T18" s="10">
        <f>T19</f>
        <v>250</v>
      </c>
      <c r="U18" s="11"/>
      <c r="V18" s="11"/>
    </row>
    <row r="19" spans="1:22" ht="83.65" customHeight="1" x14ac:dyDescent="0.25">
      <c r="A19" s="12" t="s">
        <v>30</v>
      </c>
      <c r="B19" s="9" t="s">
        <v>31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7"/>
      <c r="R19" s="9"/>
      <c r="S19" s="9"/>
      <c r="T19" s="10">
        <f>T20</f>
        <v>250</v>
      </c>
      <c r="U19" s="11"/>
      <c r="V19" s="11"/>
    </row>
    <row r="20" spans="1:22" ht="117" customHeight="1" x14ac:dyDescent="0.25">
      <c r="A20" s="13" t="s">
        <v>136</v>
      </c>
      <c r="B20" s="14" t="s">
        <v>31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5">
        <v>240</v>
      </c>
      <c r="R20" s="14" t="s">
        <v>32</v>
      </c>
      <c r="S20" s="14" t="s">
        <v>16</v>
      </c>
      <c r="T20" s="16">
        <v>250</v>
      </c>
      <c r="U20" s="17"/>
      <c r="V20" s="17"/>
    </row>
    <row r="21" spans="1:22" ht="83.65" customHeight="1" x14ac:dyDescent="0.25">
      <c r="A21" s="8" t="s">
        <v>33</v>
      </c>
      <c r="B21" s="9" t="s">
        <v>34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7"/>
      <c r="R21" s="9"/>
      <c r="S21" s="9"/>
      <c r="T21" s="10">
        <f>T22</f>
        <v>100</v>
      </c>
      <c r="U21" s="11"/>
      <c r="V21" s="11"/>
    </row>
    <row r="22" spans="1:22" ht="33.4" customHeight="1" x14ac:dyDescent="0.25">
      <c r="A22" s="8" t="s">
        <v>35</v>
      </c>
      <c r="B22" s="9" t="s">
        <v>36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7"/>
      <c r="R22" s="9"/>
      <c r="S22" s="9"/>
      <c r="T22" s="10">
        <f>T23</f>
        <v>100</v>
      </c>
      <c r="U22" s="11"/>
      <c r="V22" s="11"/>
    </row>
    <row r="23" spans="1:22" ht="100.35" customHeight="1" x14ac:dyDescent="0.25">
      <c r="A23" s="12" t="s">
        <v>37</v>
      </c>
      <c r="B23" s="9" t="s">
        <v>38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7"/>
      <c r="R23" s="9"/>
      <c r="S23" s="9"/>
      <c r="T23" s="10">
        <f>T24</f>
        <v>100</v>
      </c>
      <c r="U23" s="11"/>
      <c r="V23" s="11"/>
    </row>
    <row r="24" spans="1:22" ht="117" customHeight="1" x14ac:dyDescent="0.25">
      <c r="A24" s="13" t="s">
        <v>135</v>
      </c>
      <c r="B24" s="14" t="s">
        <v>38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5">
        <v>240</v>
      </c>
      <c r="R24" s="14" t="s">
        <v>16</v>
      </c>
      <c r="S24" s="14" t="s">
        <v>39</v>
      </c>
      <c r="T24" s="16">
        <v>100</v>
      </c>
      <c r="U24" s="17"/>
      <c r="V24" s="17"/>
    </row>
    <row r="25" spans="1:22" ht="33.4" customHeight="1" x14ac:dyDescent="0.25">
      <c r="A25" s="8" t="s">
        <v>40</v>
      </c>
      <c r="B25" s="9" t="s">
        <v>41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7"/>
      <c r="R25" s="9"/>
      <c r="S25" s="9"/>
      <c r="T25" s="10">
        <f>T26</f>
        <v>50</v>
      </c>
      <c r="U25" s="11"/>
      <c r="V25" s="11"/>
    </row>
    <row r="26" spans="1:22" ht="83.65" customHeight="1" x14ac:dyDescent="0.25">
      <c r="A26" s="8" t="s">
        <v>42</v>
      </c>
      <c r="B26" s="9" t="s">
        <v>43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7"/>
      <c r="R26" s="9"/>
      <c r="S26" s="9"/>
      <c r="T26" s="10">
        <f>T27+T29</f>
        <v>50</v>
      </c>
      <c r="U26" s="11"/>
      <c r="V26" s="11"/>
    </row>
    <row r="27" spans="1:22" ht="150.4" customHeight="1" x14ac:dyDescent="0.25">
      <c r="A27" s="12" t="s">
        <v>44</v>
      </c>
      <c r="B27" s="9" t="s">
        <v>45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7"/>
      <c r="R27" s="9"/>
      <c r="S27" s="9"/>
      <c r="T27" s="10">
        <f>T28</f>
        <v>40</v>
      </c>
      <c r="U27" s="11"/>
      <c r="V27" s="11"/>
    </row>
    <row r="28" spans="1:22" ht="167.1" customHeight="1" x14ac:dyDescent="0.25">
      <c r="A28" s="13" t="s">
        <v>134</v>
      </c>
      <c r="B28" s="14" t="s">
        <v>45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5">
        <v>240</v>
      </c>
      <c r="R28" s="14" t="s">
        <v>46</v>
      </c>
      <c r="S28" s="14" t="s">
        <v>32</v>
      </c>
      <c r="T28" s="16">
        <v>40</v>
      </c>
      <c r="U28" s="17"/>
      <c r="V28" s="17"/>
    </row>
    <row r="29" spans="1:22" ht="133.69999999999999" customHeight="1" x14ac:dyDescent="0.25">
      <c r="A29" s="12" t="s">
        <v>47</v>
      </c>
      <c r="B29" s="9" t="s">
        <v>48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7"/>
      <c r="R29" s="9"/>
      <c r="S29" s="9"/>
      <c r="T29" s="10">
        <f>T30</f>
        <v>10</v>
      </c>
      <c r="U29" s="11"/>
      <c r="V29" s="11"/>
    </row>
    <row r="30" spans="1:22" ht="133.69999999999999" customHeight="1" x14ac:dyDescent="0.25">
      <c r="A30" s="13" t="s">
        <v>138</v>
      </c>
      <c r="B30" s="14" t="s">
        <v>48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5">
        <v>850</v>
      </c>
      <c r="R30" s="14" t="s">
        <v>50</v>
      </c>
      <c r="S30" s="14" t="s">
        <v>51</v>
      </c>
      <c r="T30" s="16">
        <v>10</v>
      </c>
      <c r="U30" s="17"/>
      <c r="V30" s="17"/>
    </row>
    <row r="31" spans="1:22" ht="50.1" customHeight="1" x14ac:dyDescent="0.25">
      <c r="A31" s="8" t="s">
        <v>52</v>
      </c>
      <c r="B31" s="9" t="s">
        <v>53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7"/>
      <c r="R31" s="9"/>
      <c r="S31" s="9"/>
      <c r="T31" s="10">
        <f>T32</f>
        <v>1200.6999999999998</v>
      </c>
      <c r="U31" s="10">
        <f t="shared" ref="U31:V31" si="3">U32</f>
        <v>661.7</v>
      </c>
      <c r="V31" s="10">
        <f t="shared" si="3"/>
        <v>857.4</v>
      </c>
    </row>
    <row r="32" spans="1:22" ht="33.4" customHeight="1" x14ac:dyDescent="0.25">
      <c r="A32" s="8" t="s">
        <v>54</v>
      </c>
      <c r="B32" s="9" t="s">
        <v>55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7"/>
      <c r="R32" s="9"/>
      <c r="S32" s="9"/>
      <c r="T32" s="10">
        <f>T33+T35</f>
        <v>1200.6999999999998</v>
      </c>
      <c r="U32" s="10">
        <f t="shared" ref="U32:V32" si="4">U33+U35</f>
        <v>661.7</v>
      </c>
      <c r="V32" s="10">
        <f t="shared" si="4"/>
        <v>857.4</v>
      </c>
    </row>
    <row r="33" spans="1:22" ht="83.65" customHeight="1" x14ac:dyDescent="0.25">
      <c r="A33" s="12" t="s">
        <v>56</v>
      </c>
      <c r="B33" s="9" t="s">
        <v>57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7"/>
      <c r="R33" s="9"/>
      <c r="S33" s="9"/>
      <c r="T33" s="10">
        <f>T34</f>
        <v>823.8</v>
      </c>
      <c r="U33" s="10">
        <f t="shared" ref="U33:V33" si="5">U34</f>
        <v>228</v>
      </c>
      <c r="V33" s="10">
        <f t="shared" si="5"/>
        <v>331.5</v>
      </c>
    </row>
    <row r="34" spans="1:22" ht="117" customHeight="1" x14ac:dyDescent="0.25">
      <c r="A34" s="13" t="s">
        <v>126</v>
      </c>
      <c r="B34" s="14" t="s">
        <v>57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5">
        <v>610</v>
      </c>
      <c r="R34" s="14" t="s">
        <v>58</v>
      </c>
      <c r="S34" s="14" t="s">
        <v>50</v>
      </c>
      <c r="T34" s="16">
        <v>823.8</v>
      </c>
      <c r="U34" s="17">
        <v>228</v>
      </c>
      <c r="V34" s="17">
        <v>331.5</v>
      </c>
    </row>
    <row r="35" spans="1:22" ht="100.35" customHeight="1" x14ac:dyDescent="0.25">
      <c r="A35" s="12" t="s">
        <v>59</v>
      </c>
      <c r="B35" s="9" t="s">
        <v>60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7"/>
      <c r="R35" s="9"/>
      <c r="S35" s="9"/>
      <c r="T35" s="10">
        <f>T36</f>
        <v>376.9</v>
      </c>
      <c r="U35" s="10">
        <f t="shared" ref="U35:V35" si="6">U36</f>
        <v>433.7</v>
      </c>
      <c r="V35" s="10">
        <f t="shared" si="6"/>
        <v>525.9</v>
      </c>
    </row>
    <row r="36" spans="1:22" ht="117" customHeight="1" x14ac:dyDescent="0.25">
      <c r="A36" s="13" t="s">
        <v>125</v>
      </c>
      <c r="B36" s="14" t="s">
        <v>60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5">
        <v>610</v>
      </c>
      <c r="R36" s="14" t="s">
        <v>58</v>
      </c>
      <c r="S36" s="14" t="s">
        <v>50</v>
      </c>
      <c r="T36" s="16">
        <v>376.9</v>
      </c>
      <c r="U36" s="17">
        <v>433.7</v>
      </c>
      <c r="V36" s="17">
        <v>525.9</v>
      </c>
    </row>
    <row r="37" spans="1:22" ht="66.95" customHeight="1" x14ac:dyDescent="0.25">
      <c r="A37" s="8" t="s">
        <v>61</v>
      </c>
      <c r="B37" s="9" t="s">
        <v>62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7"/>
      <c r="R37" s="9"/>
      <c r="S37" s="9"/>
      <c r="T37" s="10">
        <f>T38+T41</f>
        <v>145</v>
      </c>
      <c r="U37" s="11"/>
      <c r="V37" s="11"/>
    </row>
    <row r="38" spans="1:22" ht="33.4" customHeight="1" x14ac:dyDescent="0.25">
      <c r="A38" s="8" t="s">
        <v>63</v>
      </c>
      <c r="B38" s="9" t="s">
        <v>64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7"/>
      <c r="R38" s="9"/>
      <c r="S38" s="9"/>
      <c r="T38" s="10">
        <f>T39</f>
        <v>30</v>
      </c>
      <c r="U38" s="11"/>
      <c r="V38" s="11"/>
    </row>
    <row r="39" spans="1:22" ht="83.65" customHeight="1" x14ac:dyDescent="0.25">
      <c r="A39" s="8" t="s">
        <v>65</v>
      </c>
      <c r="B39" s="9" t="s">
        <v>66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7"/>
      <c r="R39" s="9"/>
      <c r="S39" s="9"/>
      <c r="T39" s="10">
        <f>T40</f>
        <v>30</v>
      </c>
      <c r="U39" s="11"/>
      <c r="V39" s="11"/>
    </row>
    <row r="40" spans="1:22" ht="100.35" customHeight="1" x14ac:dyDescent="0.25">
      <c r="A40" s="13" t="s">
        <v>132</v>
      </c>
      <c r="B40" s="14" t="s">
        <v>66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5">
        <v>240</v>
      </c>
      <c r="R40" s="14" t="s">
        <v>32</v>
      </c>
      <c r="S40" s="14" t="s">
        <v>16</v>
      </c>
      <c r="T40" s="16">
        <v>30</v>
      </c>
      <c r="U40" s="17"/>
      <c r="V40" s="17"/>
    </row>
    <row r="41" spans="1:22" ht="50.1" customHeight="1" x14ac:dyDescent="0.25">
      <c r="A41" s="8" t="s">
        <v>67</v>
      </c>
      <c r="B41" s="9" t="s">
        <v>68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7"/>
      <c r="R41" s="9"/>
      <c r="S41" s="9"/>
      <c r="T41" s="10">
        <f>T42</f>
        <v>115</v>
      </c>
      <c r="U41" s="11"/>
      <c r="V41" s="11"/>
    </row>
    <row r="42" spans="1:22" ht="117" customHeight="1" x14ac:dyDescent="0.25">
      <c r="A42" s="12" t="s">
        <v>69</v>
      </c>
      <c r="B42" s="9" t="s">
        <v>70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7"/>
      <c r="R42" s="9"/>
      <c r="S42" s="9"/>
      <c r="T42" s="10">
        <f>T43</f>
        <v>115</v>
      </c>
      <c r="U42" s="11"/>
      <c r="V42" s="11"/>
    </row>
    <row r="43" spans="1:22" ht="133.69999999999999" customHeight="1" x14ac:dyDescent="0.25">
      <c r="A43" s="13" t="s">
        <v>133</v>
      </c>
      <c r="B43" s="14" t="s">
        <v>70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5">
        <v>240</v>
      </c>
      <c r="R43" s="14" t="s">
        <v>32</v>
      </c>
      <c r="S43" s="14" t="s">
        <v>16</v>
      </c>
      <c r="T43" s="16">
        <v>115</v>
      </c>
      <c r="U43" s="17"/>
      <c r="V43" s="17"/>
    </row>
    <row r="44" spans="1:22" ht="50.1" customHeight="1" x14ac:dyDescent="0.25">
      <c r="A44" s="8" t="s">
        <v>71</v>
      </c>
      <c r="B44" s="9" t="s">
        <v>72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7"/>
      <c r="R44" s="9"/>
      <c r="S44" s="9"/>
      <c r="T44" s="10">
        <f>T45</f>
        <v>15</v>
      </c>
      <c r="U44" s="11"/>
      <c r="V44" s="11"/>
    </row>
    <row r="45" spans="1:22" ht="50.1" customHeight="1" x14ac:dyDescent="0.25">
      <c r="A45" s="8" t="s">
        <v>73</v>
      </c>
      <c r="B45" s="9" t="s">
        <v>74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7"/>
      <c r="R45" s="9"/>
      <c r="S45" s="9"/>
      <c r="T45" s="10">
        <f>T46</f>
        <v>15</v>
      </c>
      <c r="U45" s="11"/>
      <c r="V45" s="11"/>
    </row>
    <row r="46" spans="1:22" ht="117" customHeight="1" x14ac:dyDescent="0.25">
      <c r="A46" s="12" t="s">
        <v>75</v>
      </c>
      <c r="B46" s="9" t="s">
        <v>76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7"/>
      <c r="R46" s="9"/>
      <c r="S46" s="9"/>
      <c r="T46" s="10">
        <f>T47</f>
        <v>15</v>
      </c>
      <c r="U46" s="11"/>
      <c r="V46" s="11"/>
    </row>
    <row r="47" spans="1:22" ht="133.69999999999999" customHeight="1" x14ac:dyDescent="0.25">
      <c r="A47" s="13" t="s">
        <v>131</v>
      </c>
      <c r="B47" s="14" t="s">
        <v>76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5">
        <v>240</v>
      </c>
      <c r="R47" s="14" t="s">
        <v>32</v>
      </c>
      <c r="S47" s="14" t="s">
        <v>16</v>
      </c>
      <c r="T47" s="16">
        <v>15</v>
      </c>
      <c r="U47" s="17"/>
      <c r="V47" s="17"/>
    </row>
    <row r="48" spans="1:22" ht="50.1" customHeight="1" x14ac:dyDescent="0.25">
      <c r="A48" s="8" t="s">
        <v>77</v>
      </c>
      <c r="B48" s="9" t="s">
        <v>78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7"/>
      <c r="R48" s="9"/>
      <c r="S48" s="9"/>
      <c r="T48" s="10">
        <f>T49</f>
        <v>30</v>
      </c>
      <c r="U48" s="11"/>
      <c r="V48" s="11"/>
    </row>
    <row r="49" spans="1:22" ht="33.4" customHeight="1" x14ac:dyDescent="0.25">
      <c r="A49" s="8" t="s">
        <v>79</v>
      </c>
      <c r="B49" s="9" t="s">
        <v>80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7"/>
      <c r="R49" s="9"/>
      <c r="S49" s="9"/>
      <c r="T49" s="10">
        <f>T50</f>
        <v>30</v>
      </c>
      <c r="U49" s="11"/>
      <c r="V49" s="11"/>
    </row>
    <row r="50" spans="1:22" ht="83.65" customHeight="1" x14ac:dyDescent="0.25">
      <c r="A50" s="12" t="s">
        <v>81</v>
      </c>
      <c r="B50" s="9" t="s">
        <v>82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7"/>
      <c r="R50" s="9"/>
      <c r="S50" s="9"/>
      <c r="T50" s="10">
        <f>T51</f>
        <v>30</v>
      </c>
      <c r="U50" s="11"/>
      <c r="V50" s="11"/>
    </row>
    <row r="51" spans="1:22" ht="117" customHeight="1" x14ac:dyDescent="0.25">
      <c r="A51" s="13" t="s">
        <v>140</v>
      </c>
      <c r="B51" s="14" t="s">
        <v>82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5">
        <v>240</v>
      </c>
      <c r="R51" s="14" t="s">
        <v>83</v>
      </c>
      <c r="S51" s="14" t="s">
        <v>50</v>
      </c>
      <c r="T51" s="16">
        <v>30</v>
      </c>
      <c r="U51" s="17"/>
      <c r="V51" s="17"/>
    </row>
    <row r="52" spans="1:22" ht="66.95" customHeight="1" x14ac:dyDescent="0.25">
      <c r="A52" s="8" t="s">
        <v>84</v>
      </c>
      <c r="B52" s="9" t="s">
        <v>85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7"/>
      <c r="R52" s="9"/>
      <c r="S52" s="9"/>
      <c r="T52" s="10">
        <f>T53+T56</f>
        <v>320</v>
      </c>
      <c r="U52" s="11"/>
      <c r="V52" s="11"/>
    </row>
    <row r="53" spans="1:22" ht="50.1" customHeight="1" x14ac:dyDescent="0.25">
      <c r="A53" s="8" t="s">
        <v>86</v>
      </c>
      <c r="B53" s="9" t="s">
        <v>87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7"/>
      <c r="R53" s="9"/>
      <c r="S53" s="9"/>
      <c r="T53" s="10">
        <f>T54</f>
        <v>200</v>
      </c>
      <c r="U53" s="11"/>
      <c r="V53" s="11"/>
    </row>
    <row r="54" spans="1:22" ht="117" customHeight="1" x14ac:dyDescent="0.25">
      <c r="A54" s="12" t="s">
        <v>88</v>
      </c>
      <c r="B54" s="9" t="s">
        <v>89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7"/>
      <c r="R54" s="9"/>
      <c r="S54" s="9"/>
      <c r="T54" s="10">
        <f>T55</f>
        <v>200</v>
      </c>
      <c r="U54" s="11"/>
      <c r="V54" s="11"/>
    </row>
    <row r="55" spans="1:22" ht="150.4" customHeight="1" x14ac:dyDescent="0.25">
      <c r="A55" s="13" t="s">
        <v>130</v>
      </c>
      <c r="B55" s="14" t="s">
        <v>89</v>
      </c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5">
        <v>240</v>
      </c>
      <c r="R55" s="14" t="s">
        <v>32</v>
      </c>
      <c r="S55" s="14" t="s">
        <v>16</v>
      </c>
      <c r="T55" s="16">
        <v>200</v>
      </c>
      <c r="U55" s="17"/>
      <c r="V55" s="17"/>
    </row>
    <row r="56" spans="1:22" ht="33.4" customHeight="1" x14ac:dyDescent="0.25">
      <c r="A56" s="8" t="s">
        <v>90</v>
      </c>
      <c r="B56" s="9" t="s">
        <v>91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7"/>
      <c r="R56" s="9"/>
      <c r="S56" s="9"/>
      <c r="T56" s="10">
        <f>T57</f>
        <v>120</v>
      </c>
      <c r="U56" s="11"/>
      <c r="V56" s="11"/>
    </row>
    <row r="57" spans="1:22" ht="66.95" customHeight="1" x14ac:dyDescent="0.25">
      <c r="A57" s="8" t="s">
        <v>92</v>
      </c>
      <c r="B57" s="9" t="s">
        <v>93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7"/>
      <c r="R57" s="9"/>
      <c r="S57" s="9"/>
      <c r="T57" s="10">
        <f>T58</f>
        <v>120</v>
      </c>
      <c r="U57" s="11"/>
      <c r="V57" s="11"/>
    </row>
    <row r="58" spans="1:22" ht="100.35" customHeight="1" x14ac:dyDescent="0.25">
      <c r="A58" s="13" t="s">
        <v>129</v>
      </c>
      <c r="B58" s="14" t="s">
        <v>93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5">
        <v>240</v>
      </c>
      <c r="R58" s="14" t="s">
        <v>32</v>
      </c>
      <c r="S58" s="14" t="s">
        <v>16</v>
      </c>
      <c r="T58" s="16">
        <v>120</v>
      </c>
      <c r="U58" s="17"/>
      <c r="V58" s="17"/>
    </row>
    <row r="59" spans="1:22" ht="45.75" customHeight="1" x14ac:dyDescent="0.25">
      <c r="A59" s="8" t="s">
        <v>94</v>
      </c>
      <c r="B59" s="9" t="s">
        <v>95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7"/>
      <c r="R59" s="9"/>
      <c r="S59" s="9"/>
      <c r="T59" s="10">
        <f>T60</f>
        <v>100</v>
      </c>
      <c r="U59" s="11"/>
      <c r="V59" s="11"/>
    </row>
    <row r="60" spans="1:22" ht="33.4" customHeight="1" x14ac:dyDescent="0.25">
      <c r="A60" s="8" t="s">
        <v>96</v>
      </c>
      <c r="B60" s="9" t="s">
        <v>97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7"/>
      <c r="R60" s="9"/>
      <c r="S60" s="9"/>
      <c r="T60" s="10">
        <f>T61</f>
        <v>100</v>
      </c>
      <c r="U60" s="11"/>
      <c r="V60" s="11"/>
    </row>
    <row r="61" spans="1:22" ht="96" customHeight="1" x14ac:dyDescent="0.25">
      <c r="A61" s="12" t="s">
        <v>98</v>
      </c>
      <c r="B61" s="9" t="s">
        <v>99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7"/>
      <c r="R61" s="9"/>
      <c r="S61" s="9"/>
      <c r="T61" s="10">
        <f>T62</f>
        <v>100</v>
      </c>
      <c r="U61" s="11"/>
      <c r="V61" s="11"/>
    </row>
    <row r="62" spans="1:22" ht="117" customHeight="1" x14ac:dyDescent="0.25">
      <c r="A62" s="13" t="s">
        <v>128</v>
      </c>
      <c r="B62" s="14" t="s">
        <v>99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5">
        <v>240</v>
      </c>
      <c r="R62" s="14" t="s">
        <v>50</v>
      </c>
      <c r="S62" s="14" t="s">
        <v>51</v>
      </c>
      <c r="T62" s="16">
        <v>100</v>
      </c>
      <c r="U62" s="17"/>
      <c r="V62" s="17"/>
    </row>
    <row r="63" spans="1:22" ht="33.4" customHeight="1" x14ac:dyDescent="0.25">
      <c r="A63" s="8" t="s">
        <v>100</v>
      </c>
      <c r="B63" s="9" t="s">
        <v>101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7"/>
      <c r="R63" s="9"/>
      <c r="S63" s="9"/>
      <c r="T63" s="10">
        <f>T64+T72+T70</f>
        <v>4599.3999999999996</v>
      </c>
      <c r="U63" s="10">
        <f t="shared" ref="U63:V63" si="7">U64+U72+U70</f>
        <v>3915.9</v>
      </c>
      <c r="V63" s="10">
        <f t="shared" si="7"/>
        <v>3645</v>
      </c>
    </row>
    <row r="64" spans="1:22" ht="33.4" customHeight="1" x14ac:dyDescent="0.25">
      <c r="A64" s="8" t="s">
        <v>102</v>
      </c>
      <c r="B64" s="9" t="s">
        <v>103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7"/>
      <c r="R64" s="9"/>
      <c r="S64" s="9"/>
      <c r="T64" s="10">
        <f>T65+T67</f>
        <v>4460</v>
      </c>
      <c r="U64" s="10">
        <f t="shared" ref="U64:V64" si="8">U65+U67</f>
        <v>3839.1</v>
      </c>
      <c r="V64" s="10">
        <f t="shared" si="8"/>
        <v>3565.4</v>
      </c>
    </row>
    <row r="65" spans="1:22" ht="75" customHeight="1" x14ac:dyDescent="0.25">
      <c r="A65" s="8" t="s">
        <v>104</v>
      </c>
      <c r="B65" s="9" t="s">
        <v>105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7"/>
      <c r="R65" s="9"/>
      <c r="S65" s="9"/>
      <c r="T65" s="10">
        <f>T66</f>
        <v>3936.9</v>
      </c>
      <c r="U65" s="10">
        <f t="shared" ref="U65:V65" si="9">U66</f>
        <v>3839.1</v>
      </c>
      <c r="V65" s="10">
        <f t="shared" si="9"/>
        <v>3565.4</v>
      </c>
    </row>
    <row r="66" spans="1:22" ht="116.25" customHeight="1" x14ac:dyDescent="0.25">
      <c r="A66" s="13" t="s">
        <v>139</v>
      </c>
      <c r="B66" s="14" t="s">
        <v>105</v>
      </c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5">
        <v>120</v>
      </c>
      <c r="R66" s="14" t="s">
        <v>50</v>
      </c>
      <c r="S66" s="14" t="s">
        <v>24</v>
      </c>
      <c r="T66" s="21">
        <v>3936.9</v>
      </c>
      <c r="U66" s="20">
        <v>3839.1</v>
      </c>
      <c r="V66" s="20">
        <v>3565.4</v>
      </c>
    </row>
    <row r="67" spans="1:22" ht="66.95" customHeight="1" x14ac:dyDescent="0.25">
      <c r="A67" s="8" t="s">
        <v>106</v>
      </c>
      <c r="B67" s="9" t="s">
        <v>107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7"/>
      <c r="R67" s="9"/>
      <c r="S67" s="9"/>
      <c r="T67" s="10">
        <f>T68+T69</f>
        <v>523.1</v>
      </c>
      <c r="U67" s="11"/>
      <c r="V67" s="11"/>
    </row>
    <row r="68" spans="1:22" ht="83.65" customHeight="1" x14ac:dyDescent="0.25">
      <c r="A68" s="13" t="s">
        <v>127</v>
      </c>
      <c r="B68" s="14" t="s">
        <v>107</v>
      </c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5">
        <v>240</v>
      </c>
      <c r="R68" s="14" t="s">
        <v>50</v>
      </c>
      <c r="S68" s="14" t="s">
        <v>24</v>
      </c>
      <c r="T68" s="16">
        <v>506.1</v>
      </c>
      <c r="U68" s="17"/>
      <c r="V68" s="17"/>
    </row>
    <row r="69" spans="1:22" ht="83.65" customHeight="1" x14ac:dyDescent="0.25">
      <c r="A69" s="18" t="s">
        <v>108</v>
      </c>
      <c r="B69" s="14" t="s">
        <v>107</v>
      </c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5" t="s">
        <v>49</v>
      </c>
      <c r="R69" s="14" t="s">
        <v>50</v>
      </c>
      <c r="S69" s="14" t="s">
        <v>24</v>
      </c>
      <c r="T69" s="16">
        <v>17</v>
      </c>
      <c r="U69" s="17"/>
      <c r="V69" s="17"/>
    </row>
    <row r="70" spans="1:22" ht="29.25" customHeight="1" x14ac:dyDescent="0.25">
      <c r="A70" s="22" t="s">
        <v>144</v>
      </c>
      <c r="B70" s="23" t="s">
        <v>145</v>
      </c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5"/>
      <c r="R70" s="14"/>
      <c r="S70" s="14"/>
      <c r="T70" s="16">
        <f>T71</f>
        <v>63.4</v>
      </c>
      <c r="U70" s="17"/>
      <c r="V70" s="17"/>
    </row>
    <row r="71" spans="1:22" ht="83.65" customHeight="1" x14ac:dyDescent="0.25">
      <c r="A71" s="22" t="s">
        <v>143</v>
      </c>
      <c r="B71" s="23" t="s">
        <v>145</v>
      </c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5">
        <v>800</v>
      </c>
      <c r="R71" s="23" t="s">
        <v>50</v>
      </c>
      <c r="S71" s="23" t="s">
        <v>83</v>
      </c>
      <c r="T71" s="16">
        <v>63.4</v>
      </c>
      <c r="U71" s="17"/>
      <c r="V71" s="17"/>
    </row>
    <row r="72" spans="1:22" ht="33.4" customHeight="1" x14ac:dyDescent="0.25">
      <c r="A72" s="8" t="s">
        <v>109</v>
      </c>
      <c r="B72" s="9" t="s">
        <v>110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7"/>
      <c r="R72" s="9"/>
      <c r="S72" s="9"/>
      <c r="T72" s="10">
        <f>T73+T75</f>
        <v>76</v>
      </c>
      <c r="U72" s="10">
        <f t="shared" ref="U72:V72" si="10">U73+U75</f>
        <v>76.8</v>
      </c>
      <c r="V72" s="10">
        <f t="shared" si="10"/>
        <v>79.600000000000009</v>
      </c>
    </row>
    <row r="73" spans="1:22" ht="66.95" customHeight="1" x14ac:dyDescent="0.25">
      <c r="A73" s="8" t="s">
        <v>111</v>
      </c>
      <c r="B73" s="9" t="s">
        <v>112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7"/>
      <c r="R73" s="9"/>
      <c r="S73" s="9"/>
      <c r="T73" s="10">
        <f>T74</f>
        <v>75.8</v>
      </c>
      <c r="U73" s="10">
        <f t="shared" ref="U73:V73" si="11">U74</f>
        <v>76.599999999999994</v>
      </c>
      <c r="V73" s="10">
        <f t="shared" si="11"/>
        <v>79.400000000000006</v>
      </c>
    </row>
    <row r="74" spans="1:22" ht="92.25" customHeight="1" x14ac:dyDescent="0.25">
      <c r="A74" s="13" t="s">
        <v>123</v>
      </c>
      <c r="B74" s="14" t="s">
        <v>112</v>
      </c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5">
        <v>120</v>
      </c>
      <c r="R74" s="14" t="s">
        <v>113</v>
      </c>
      <c r="S74" s="14" t="s">
        <v>16</v>
      </c>
      <c r="T74" s="16">
        <v>75.8</v>
      </c>
      <c r="U74" s="17">
        <v>76.599999999999994</v>
      </c>
      <c r="V74" s="17">
        <v>79.400000000000006</v>
      </c>
    </row>
    <row r="75" spans="1:22" ht="117" customHeight="1" x14ac:dyDescent="0.25">
      <c r="A75" s="12" t="s">
        <v>114</v>
      </c>
      <c r="B75" s="9" t="s">
        <v>115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7"/>
      <c r="R75" s="9"/>
      <c r="S75" s="9"/>
      <c r="T75" s="10">
        <f>T76</f>
        <v>0.2</v>
      </c>
      <c r="U75" s="10">
        <f t="shared" ref="U75:V75" si="12">U76</f>
        <v>0.2</v>
      </c>
      <c r="V75" s="10">
        <f t="shared" si="12"/>
        <v>0.2</v>
      </c>
    </row>
    <row r="76" spans="1:22" ht="146.25" customHeight="1" x14ac:dyDescent="0.25">
      <c r="A76" s="13" t="s">
        <v>122</v>
      </c>
      <c r="B76" s="14" t="s">
        <v>115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5">
        <v>240</v>
      </c>
      <c r="R76" s="14" t="s">
        <v>50</v>
      </c>
      <c r="S76" s="14" t="s">
        <v>24</v>
      </c>
      <c r="T76" s="16">
        <v>0.2</v>
      </c>
      <c r="U76" s="17">
        <v>0.2</v>
      </c>
      <c r="V76" s="17">
        <v>0.2</v>
      </c>
    </row>
    <row r="77" spans="1:22" ht="16.7" customHeight="1" x14ac:dyDescent="0.25">
      <c r="A77" s="8" t="s">
        <v>116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7"/>
      <c r="R77" s="9"/>
      <c r="S77" s="9"/>
      <c r="T77" s="10">
        <f>T63+T59+T52+T48+T44+T37+T31+T25+T21+T17+T13+T9</f>
        <v>6909.5999999999995</v>
      </c>
      <c r="U77" s="10">
        <f t="shared" ref="U77:V77" si="13">U63+U59+U52+U48+U44+U37+U31+U25+U21+U17+U13+U9</f>
        <v>4667.1000000000004</v>
      </c>
      <c r="V77" s="10">
        <f t="shared" si="13"/>
        <v>4591.8999999999996</v>
      </c>
    </row>
  </sheetData>
  <mergeCells count="10">
    <mergeCell ref="B3:T3"/>
    <mergeCell ref="A4:V4"/>
    <mergeCell ref="A6:A7"/>
    <mergeCell ref="Q6:Q7"/>
    <mergeCell ref="B6:P7"/>
    <mergeCell ref="S6:S7"/>
    <mergeCell ref="R6:R7"/>
    <mergeCell ref="T6:T7"/>
    <mergeCell ref="U6:U7"/>
    <mergeCell ref="V6:V7"/>
  </mergeCells>
  <pageMargins left="0.70866141732283472" right="0.70866141732283472" top="0.15748031496062992" bottom="0" header="0.31496062992125984" footer="0.31496062992125984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topLeftCell="A25" workbookViewId="0">
      <selection activeCell="A13" sqref="A13"/>
    </sheetView>
  </sheetViews>
  <sheetFormatPr defaultRowHeight="14.45" customHeight="1" x14ac:dyDescent="0.25"/>
  <cols>
    <col min="1" max="1" width="61.5703125" customWidth="1"/>
    <col min="2" max="2" width="17.85546875" customWidth="1"/>
    <col min="3" max="16" width="8" hidden="1"/>
    <col min="17" max="17" width="9.7109375" customWidth="1"/>
    <col min="18" max="19" width="4.7109375" customWidth="1"/>
    <col min="20" max="22" width="8" hidden="1"/>
    <col min="23" max="24" width="16.7109375" customWidth="1"/>
  </cols>
  <sheetData>
    <row r="1" spans="1:24" ht="14.45" customHeight="1" x14ac:dyDescent="0.25">
      <c r="B1" s="19" t="s">
        <v>119</v>
      </c>
    </row>
    <row r="2" spans="1:24" ht="15.75" x14ac:dyDescent="0.25">
      <c r="A2" s="1"/>
      <c r="B2" s="27" t="s">
        <v>117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</row>
    <row r="3" spans="1:24" ht="15.75" customHeight="1" x14ac:dyDescent="0.25">
      <c r="A3" s="1"/>
      <c r="B3" s="24" t="s">
        <v>118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</row>
    <row r="4" spans="1:24" ht="35.25" customHeight="1" x14ac:dyDescent="0.25">
      <c r="A4" s="1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</row>
    <row r="5" spans="1:24" ht="72" customHeight="1" x14ac:dyDescent="0.25">
      <c r="A5" s="25" t="s">
        <v>120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ht="16.7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  <c r="U6" s="4"/>
      <c r="V6" s="4"/>
      <c r="W6" s="4"/>
      <c r="X6" s="5" t="s">
        <v>0</v>
      </c>
    </row>
    <row r="7" spans="1:24" ht="15" x14ac:dyDescent="0.25">
      <c r="A7" s="26" t="s">
        <v>1</v>
      </c>
      <c r="B7" s="26" t="s">
        <v>2</v>
      </c>
      <c r="C7" s="26" t="s">
        <v>2</v>
      </c>
      <c r="D7" s="26" t="s">
        <v>2</v>
      </c>
      <c r="E7" s="26" t="s">
        <v>2</v>
      </c>
      <c r="F7" s="26" t="s">
        <v>2</v>
      </c>
      <c r="G7" s="26" t="s">
        <v>2</v>
      </c>
      <c r="H7" s="26" t="s">
        <v>2</v>
      </c>
      <c r="I7" s="26" t="s">
        <v>2</v>
      </c>
      <c r="J7" s="26" t="s">
        <v>2</v>
      </c>
      <c r="K7" s="26" t="s">
        <v>2</v>
      </c>
      <c r="L7" s="26" t="s">
        <v>2</v>
      </c>
      <c r="M7" s="26" t="s">
        <v>2</v>
      </c>
      <c r="N7" s="26" t="s">
        <v>2</v>
      </c>
      <c r="O7" s="26" t="s">
        <v>2</v>
      </c>
      <c r="P7" s="26" t="s">
        <v>2</v>
      </c>
      <c r="Q7" s="26" t="s">
        <v>3</v>
      </c>
      <c r="R7" s="26" t="s">
        <v>4</v>
      </c>
      <c r="S7" s="26" t="s">
        <v>7</v>
      </c>
      <c r="T7" s="26" t="s">
        <v>6</v>
      </c>
      <c r="U7" s="26" t="s">
        <v>6</v>
      </c>
      <c r="V7" s="26" t="s">
        <v>6</v>
      </c>
      <c r="W7" s="26" t="s">
        <v>8</v>
      </c>
      <c r="X7" s="26" t="s">
        <v>9</v>
      </c>
    </row>
    <row r="8" spans="1:24" ht="15" x14ac:dyDescent="0.25">
      <c r="A8" s="26"/>
      <c r="B8" s="26" t="s">
        <v>2</v>
      </c>
      <c r="C8" s="26" t="s">
        <v>2</v>
      </c>
      <c r="D8" s="26" t="s">
        <v>2</v>
      </c>
      <c r="E8" s="26" t="s">
        <v>2</v>
      </c>
      <c r="F8" s="26" t="s">
        <v>2</v>
      </c>
      <c r="G8" s="26" t="s">
        <v>2</v>
      </c>
      <c r="H8" s="26" t="s">
        <v>2</v>
      </c>
      <c r="I8" s="26" t="s">
        <v>2</v>
      </c>
      <c r="J8" s="26" t="s">
        <v>2</v>
      </c>
      <c r="K8" s="26" t="s">
        <v>2</v>
      </c>
      <c r="L8" s="26" t="s">
        <v>2</v>
      </c>
      <c r="M8" s="26" t="s">
        <v>2</v>
      </c>
      <c r="N8" s="26" t="s">
        <v>2</v>
      </c>
      <c r="O8" s="26" t="s">
        <v>2</v>
      </c>
      <c r="P8" s="26" t="s">
        <v>2</v>
      </c>
      <c r="Q8" s="26" t="s">
        <v>3</v>
      </c>
      <c r="R8" s="26" t="s">
        <v>4</v>
      </c>
      <c r="S8" s="26" t="s">
        <v>5</v>
      </c>
      <c r="T8" s="26" t="s">
        <v>6</v>
      </c>
      <c r="U8" s="26" t="s">
        <v>6</v>
      </c>
      <c r="V8" s="26" t="s">
        <v>6</v>
      </c>
      <c r="W8" s="26" t="s">
        <v>6</v>
      </c>
      <c r="X8" s="26" t="s">
        <v>6</v>
      </c>
    </row>
    <row r="9" spans="1:24" ht="15.75" hidden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33.4" customHeight="1" x14ac:dyDescent="0.25">
      <c r="A10" s="8" t="s">
        <v>18</v>
      </c>
      <c r="B10" s="9" t="s">
        <v>19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7"/>
      <c r="R10" s="9"/>
      <c r="S10" s="9"/>
      <c r="T10" s="10">
        <v>89.5</v>
      </c>
      <c r="U10" s="11"/>
      <c r="V10" s="11"/>
      <c r="W10" s="10">
        <v>89.5</v>
      </c>
      <c r="X10" s="10">
        <v>89.5</v>
      </c>
    </row>
    <row r="11" spans="1:24" ht="42" customHeight="1" x14ac:dyDescent="0.25">
      <c r="A11" s="8" t="s">
        <v>20</v>
      </c>
      <c r="B11" s="9" t="s">
        <v>21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7"/>
      <c r="R11" s="9"/>
      <c r="S11" s="9"/>
      <c r="T11" s="10">
        <v>89.5</v>
      </c>
      <c r="U11" s="11"/>
      <c r="V11" s="11"/>
      <c r="W11" s="10">
        <v>89.5</v>
      </c>
      <c r="X11" s="10">
        <v>89.5</v>
      </c>
    </row>
    <row r="12" spans="1:24" ht="83.65" customHeight="1" x14ac:dyDescent="0.25">
      <c r="A12" s="12" t="s">
        <v>22</v>
      </c>
      <c r="B12" s="9" t="s">
        <v>23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7"/>
      <c r="R12" s="9"/>
      <c r="S12" s="9"/>
      <c r="T12" s="10">
        <v>89.5</v>
      </c>
      <c r="U12" s="11"/>
      <c r="V12" s="11"/>
      <c r="W12" s="10">
        <v>89.5</v>
      </c>
      <c r="X12" s="10">
        <v>89.5</v>
      </c>
    </row>
    <row r="13" spans="1:24" ht="117" customHeight="1" x14ac:dyDescent="0.25">
      <c r="A13" s="13" t="s">
        <v>121</v>
      </c>
      <c r="B13" s="14" t="s">
        <v>23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5">
        <v>240</v>
      </c>
      <c r="R13" s="14" t="s">
        <v>24</v>
      </c>
      <c r="S13" s="14" t="s">
        <v>25</v>
      </c>
      <c r="T13" s="16">
        <v>89.5</v>
      </c>
      <c r="U13" s="17"/>
      <c r="V13" s="17"/>
      <c r="W13" s="16">
        <v>89.5</v>
      </c>
      <c r="X13" s="16">
        <v>89.5</v>
      </c>
    </row>
    <row r="14" spans="1:24" ht="50.1" customHeight="1" x14ac:dyDescent="0.25">
      <c r="A14" s="8" t="s">
        <v>52</v>
      </c>
      <c r="B14" s="9" t="s">
        <v>53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7"/>
      <c r="R14" s="9"/>
      <c r="S14" s="9"/>
      <c r="T14" s="10">
        <v>1101.7</v>
      </c>
      <c r="U14" s="11"/>
      <c r="V14" s="11"/>
      <c r="W14" s="10">
        <v>842.6</v>
      </c>
      <c r="X14" s="10">
        <v>813.2</v>
      </c>
    </row>
    <row r="15" spans="1:24" ht="33.4" customHeight="1" x14ac:dyDescent="0.25">
      <c r="A15" s="8" t="s">
        <v>54</v>
      </c>
      <c r="B15" s="9" t="s">
        <v>55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7"/>
      <c r="R15" s="9"/>
      <c r="S15" s="9"/>
      <c r="T15" s="10">
        <v>1101.7</v>
      </c>
      <c r="U15" s="11"/>
      <c r="V15" s="11"/>
      <c r="W15" s="10">
        <v>842.6</v>
      </c>
      <c r="X15" s="10">
        <v>813.2</v>
      </c>
    </row>
    <row r="16" spans="1:24" ht="83.65" customHeight="1" x14ac:dyDescent="0.25">
      <c r="A16" s="12" t="s">
        <v>56</v>
      </c>
      <c r="B16" s="9" t="s">
        <v>57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7"/>
      <c r="R16" s="9"/>
      <c r="S16" s="9"/>
      <c r="T16" s="10">
        <v>639.1</v>
      </c>
      <c r="U16" s="11"/>
      <c r="V16" s="11"/>
      <c r="W16" s="10">
        <v>317.7</v>
      </c>
      <c r="X16" s="10">
        <v>359</v>
      </c>
    </row>
    <row r="17" spans="1:24" ht="117" customHeight="1" x14ac:dyDescent="0.25">
      <c r="A17" s="13" t="s">
        <v>126</v>
      </c>
      <c r="B17" s="14" t="s">
        <v>57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5">
        <v>610</v>
      </c>
      <c r="R17" s="14" t="s">
        <v>58</v>
      </c>
      <c r="S17" s="14" t="s">
        <v>50</v>
      </c>
      <c r="T17" s="16">
        <v>639.1</v>
      </c>
      <c r="U17" s="17"/>
      <c r="V17" s="17"/>
      <c r="W17" s="16">
        <v>317.7</v>
      </c>
      <c r="X17" s="16">
        <v>359</v>
      </c>
    </row>
    <row r="18" spans="1:24" ht="100.35" customHeight="1" x14ac:dyDescent="0.25">
      <c r="A18" s="12" t="s">
        <v>59</v>
      </c>
      <c r="B18" s="9" t="s">
        <v>60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7"/>
      <c r="R18" s="9"/>
      <c r="S18" s="9"/>
      <c r="T18" s="10">
        <v>462.6</v>
      </c>
      <c r="U18" s="11"/>
      <c r="V18" s="11"/>
      <c r="W18" s="10">
        <v>524.9</v>
      </c>
      <c r="X18" s="10">
        <v>454.2</v>
      </c>
    </row>
    <row r="19" spans="1:24" ht="117" customHeight="1" x14ac:dyDescent="0.25">
      <c r="A19" s="13" t="s">
        <v>125</v>
      </c>
      <c r="B19" s="14" t="s">
        <v>60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5">
        <v>610</v>
      </c>
      <c r="R19" s="14" t="s">
        <v>58</v>
      </c>
      <c r="S19" s="14" t="s">
        <v>50</v>
      </c>
      <c r="T19" s="16">
        <v>462.6</v>
      </c>
      <c r="U19" s="17"/>
      <c r="V19" s="17"/>
      <c r="W19" s="16">
        <v>524.9</v>
      </c>
      <c r="X19" s="16">
        <v>454.2</v>
      </c>
    </row>
    <row r="20" spans="1:24" ht="33.4" customHeight="1" x14ac:dyDescent="0.25">
      <c r="A20" s="8" t="s">
        <v>100</v>
      </c>
      <c r="B20" s="9" t="s">
        <v>101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7"/>
      <c r="R20" s="9"/>
      <c r="S20" s="9"/>
      <c r="T20" s="10">
        <v>4017.3</v>
      </c>
      <c r="U20" s="11"/>
      <c r="V20" s="11"/>
      <c r="W20" s="10">
        <v>3828.9</v>
      </c>
      <c r="X20" s="10">
        <v>3759.6</v>
      </c>
    </row>
    <row r="21" spans="1:24" ht="33.4" customHeight="1" x14ac:dyDescent="0.25">
      <c r="A21" s="8" t="s">
        <v>102</v>
      </c>
      <c r="B21" s="9" t="s">
        <v>103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7"/>
      <c r="R21" s="9"/>
      <c r="S21" s="9"/>
      <c r="T21" s="10">
        <v>3947.8</v>
      </c>
      <c r="U21" s="11"/>
      <c r="V21" s="11"/>
      <c r="W21" s="10">
        <v>3759.4</v>
      </c>
      <c r="X21" s="10">
        <v>3759.4</v>
      </c>
    </row>
    <row r="22" spans="1:24" ht="74.25" customHeight="1" x14ac:dyDescent="0.25">
      <c r="A22" s="8" t="s">
        <v>104</v>
      </c>
      <c r="B22" s="9" t="s">
        <v>105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7"/>
      <c r="R22" s="9"/>
      <c r="S22" s="9"/>
      <c r="T22" s="10">
        <v>3759.4</v>
      </c>
      <c r="U22" s="11"/>
      <c r="V22" s="11"/>
      <c r="W22" s="10">
        <v>3759.4</v>
      </c>
      <c r="X22" s="10">
        <v>3759.4</v>
      </c>
    </row>
    <row r="23" spans="1:24" ht="111.75" customHeight="1" x14ac:dyDescent="0.25">
      <c r="A23" s="13" t="s">
        <v>124</v>
      </c>
      <c r="B23" s="14" t="s">
        <v>105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5">
        <v>120</v>
      </c>
      <c r="R23" s="14" t="s">
        <v>50</v>
      </c>
      <c r="S23" s="14" t="s">
        <v>24</v>
      </c>
      <c r="T23" s="16">
        <v>3759.4</v>
      </c>
      <c r="U23" s="17"/>
      <c r="V23" s="17"/>
      <c r="W23" s="16">
        <v>3759.4</v>
      </c>
      <c r="X23" s="16">
        <v>3759.4</v>
      </c>
    </row>
    <row r="24" spans="1:24" ht="33.4" customHeight="1" x14ac:dyDescent="0.25">
      <c r="A24" s="8" t="s">
        <v>109</v>
      </c>
      <c r="B24" s="9" t="s">
        <v>110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7"/>
      <c r="R24" s="9"/>
      <c r="S24" s="9"/>
      <c r="T24" s="10">
        <v>69.5</v>
      </c>
      <c r="U24" s="11"/>
      <c r="V24" s="11"/>
      <c r="W24" s="10">
        <v>69.5</v>
      </c>
      <c r="X24" s="10">
        <v>0.2</v>
      </c>
    </row>
    <row r="25" spans="1:24" ht="66.95" customHeight="1" x14ac:dyDescent="0.25">
      <c r="A25" s="8" t="s">
        <v>111</v>
      </c>
      <c r="B25" s="9" t="s">
        <v>112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7"/>
      <c r="R25" s="9"/>
      <c r="S25" s="9"/>
      <c r="T25" s="10">
        <v>69.3</v>
      </c>
      <c r="U25" s="11"/>
      <c r="V25" s="11"/>
      <c r="W25" s="10">
        <v>69.3</v>
      </c>
      <c r="X25" s="10"/>
    </row>
    <row r="26" spans="1:24" ht="105.75" customHeight="1" x14ac:dyDescent="0.25">
      <c r="A26" s="13" t="s">
        <v>123</v>
      </c>
      <c r="B26" s="14" t="s">
        <v>112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5">
        <v>120</v>
      </c>
      <c r="R26" s="14" t="s">
        <v>113</v>
      </c>
      <c r="S26" s="14" t="s">
        <v>16</v>
      </c>
      <c r="T26" s="16">
        <v>69.3</v>
      </c>
      <c r="U26" s="17"/>
      <c r="V26" s="17"/>
      <c r="W26" s="16">
        <v>69.3</v>
      </c>
      <c r="X26" s="16"/>
    </row>
    <row r="27" spans="1:24" ht="117" customHeight="1" x14ac:dyDescent="0.25">
      <c r="A27" s="12" t="s">
        <v>114</v>
      </c>
      <c r="B27" s="9" t="s">
        <v>115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7"/>
      <c r="R27" s="9"/>
      <c r="S27" s="9"/>
      <c r="T27" s="10">
        <v>0.2</v>
      </c>
      <c r="U27" s="11"/>
      <c r="V27" s="11"/>
      <c r="W27" s="10">
        <v>0.2</v>
      </c>
      <c r="X27" s="10">
        <v>0.2</v>
      </c>
    </row>
    <row r="28" spans="1:24" ht="133.69999999999999" customHeight="1" x14ac:dyDescent="0.25">
      <c r="A28" s="13" t="s">
        <v>122</v>
      </c>
      <c r="B28" s="14" t="s">
        <v>115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5">
        <v>240</v>
      </c>
      <c r="R28" s="14" t="s">
        <v>50</v>
      </c>
      <c r="S28" s="14" t="s">
        <v>24</v>
      </c>
      <c r="T28" s="16">
        <v>0.2</v>
      </c>
      <c r="U28" s="17"/>
      <c r="V28" s="17"/>
      <c r="W28" s="16">
        <v>0.2</v>
      </c>
      <c r="X28" s="16">
        <v>0.2</v>
      </c>
    </row>
    <row r="29" spans="1:24" ht="16.7" customHeight="1" x14ac:dyDescent="0.25">
      <c r="A29" s="8" t="s">
        <v>116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7"/>
      <c r="R29" s="9"/>
      <c r="S29" s="9"/>
      <c r="T29" s="10">
        <v>5443.5</v>
      </c>
      <c r="U29" s="11"/>
      <c r="V29" s="11"/>
      <c r="W29" s="10">
        <v>4761</v>
      </c>
      <c r="X29" s="10">
        <v>4662.3</v>
      </c>
    </row>
  </sheetData>
  <mergeCells count="13">
    <mergeCell ref="B2:X2"/>
    <mergeCell ref="B3:X4"/>
    <mergeCell ref="A5:X5"/>
    <mergeCell ref="A7:A8"/>
    <mergeCell ref="T7:T8"/>
    <mergeCell ref="U7:U8"/>
    <mergeCell ref="W7:W8"/>
    <mergeCell ref="Q7:Q8"/>
    <mergeCell ref="B7:P8"/>
    <mergeCell ref="X7:X8"/>
    <mergeCell ref="S7:S8"/>
    <mergeCell ref="V7:V8"/>
    <mergeCell ref="R7:R8"/>
  </mergeCells>
  <pageMargins left="0.7" right="0.7" top="0.75" bottom="0.75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1-й год</vt:lpstr>
      <vt:lpstr>2-й и 3-й года</vt:lpstr>
      <vt:lpstr>'1-й год'!Заголовки_для_печати</vt:lpstr>
      <vt:lpstr>'2-й и 3-й года'!Заголовки_для_печати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rep:2.43.1.226</dc:description>
  <cp:lastModifiedBy>1</cp:lastModifiedBy>
  <cp:lastPrinted>2017-11-10T08:51:50Z</cp:lastPrinted>
  <dcterms:created xsi:type="dcterms:W3CDTF">2017-11-02T06:31:49Z</dcterms:created>
  <dcterms:modified xsi:type="dcterms:W3CDTF">2017-12-27T11:33:27Z</dcterms:modified>
</cp:coreProperties>
</file>